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gwillia5\Box Sync\Work\"/>
    </mc:Choice>
  </mc:AlternateContent>
  <bookViews>
    <workbookView xWindow="0" yWindow="0" windowWidth="25200" windowHeight="12135" tabRatio="666"/>
  </bookViews>
  <sheets>
    <sheet name="Catalog Services Evaluation" sheetId="1" r:id="rId1"/>
    <sheet name="Overview" sheetId="2" r:id="rId2"/>
    <sheet name="Instructions" sheetId="3" r:id="rId3"/>
    <sheet name="Examples" sheetId="4" r:id="rId4"/>
    <sheet name="Service Area" sheetId="13" r:id="rId5"/>
    <sheet name="Type of IT Service" sheetId="5" r:id="rId6"/>
    <sheet name="Financial" sheetId="14" r:id="rId7"/>
    <sheet name="Customer" sheetId="15" r:id="rId8"/>
    <sheet name="Internal Ops" sheetId="16" r:id="rId9"/>
    <sheet name="Learning" sheetId="17" r:id="rId10"/>
    <sheet name="Infrastructure" sheetId="6" r:id="rId11"/>
    <sheet name="Networking" sheetId="7" r:id="rId12"/>
    <sheet name="Applications" sheetId="8" r:id="rId13"/>
    <sheet name="Personnel" sheetId="9" r:id="rId14"/>
    <sheet name="Data Classifications" sheetId="11" state="hidden" r:id="rId15"/>
    <sheet name="Sheet2" sheetId="12" state="hidden" r:id="rId16"/>
  </sheets>
  <externalReferences>
    <externalReference r:id="rId17"/>
  </externalReferences>
  <definedNames>
    <definedName name="Dataclassification">'[1]Data Classifications'!$A:$A</definedName>
    <definedName name="dataclassifications">'Data Classifications'!$A$1:$A$4</definedName>
    <definedName name="TYPESERVICE">'Type of IT Service'!$A$5:$A$17</definedName>
  </definedNames>
  <calcPr calcId="152511"/>
</workbook>
</file>

<file path=xl/calcChain.xml><?xml version="1.0" encoding="utf-8"?>
<calcChain xmlns="http://schemas.openxmlformats.org/spreadsheetml/2006/main">
  <c r="Y6" i="1" l="1"/>
  <c r="Y7" i="1"/>
  <c r="Y8" i="1" l="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3" i="1"/>
  <c r="Z6"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N3" i="4"/>
  <c r="Z3" i="1"/>
</calcChain>
</file>

<file path=xl/sharedStrings.xml><?xml version="1.0" encoding="utf-8"?>
<sst xmlns="http://schemas.openxmlformats.org/spreadsheetml/2006/main" count="686" uniqueCount="345">
  <si>
    <t>Status as of the Beginning of FY14</t>
  </si>
  <si>
    <t>Availability</t>
  </si>
  <si>
    <t>Virtual Server</t>
  </si>
  <si>
    <t>ALL</t>
  </si>
  <si>
    <t>OIT</t>
  </si>
  <si>
    <t>Storage Service</t>
  </si>
  <si>
    <t>ADM, FAC, RES</t>
  </si>
  <si>
    <t>Web Service (Drupal, …)</t>
  </si>
  <si>
    <t>University Comm</t>
  </si>
  <si>
    <t>VLAN Service</t>
  </si>
  <si>
    <t>VOIP Service</t>
  </si>
  <si>
    <t>PBX</t>
  </si>
  <si>
    <t>Directory Service</t>
  </si>
  <si>
    <t>Student Lab</t>
  </si>
  <si>
    <t>Sharepoint</t>
  </si>
  <si>
    <t>Document Management</t>
  </si>
  <si>
    <t>Portal</t>
  </si>
  <si>
    <t xml:space="preserve">SOM </t>
  </si>
  <si>
    <t>Legacy Bus. Apps (Word Perfect)</t>
  </si>
  <si>
    <t>Desktop Support</t>
  </si>
  <si>
    <t>OIT, SOM, SON</t>
  </si>
  <si>
    <t>Large File Transfer</t>
  </si>
  <si>
    <t>Email</t>
  </si>
  <si>
    <t>Research Computing</t>
  </si>
  <si>
    <t>Overview</t>
  </si>
  <si>
    <t>Scope &amp; Objective</t>
  </si>
  <si>
    <t>Methodology</t>
  </si>
  <si>
    <t>Type of Service</t>
  </si>
  <si>
    <t>Accounts &amp; Access</t>
  </si>
  <si>
    <t>Backup &amp; Storage</t>
  </si>
  <si>
    <t>Communications</t>
  </si>
  <si>
    <t>Desktop Computing &amp; Support</t>
  </si>
  <si>
    <t>Email &amp; Calendar</t>
  </si>
  <si>
    <t>Help &amp; Training</t>
  </si>
  <si>
    <t>Networks &amp; Connectivity</t>
  </si>
  <si>
    <t>Security</t>
  </si>
  <si>
    <t>Servers &amp; Data</t>
  </si>
  <si>
    <t>Software &amp; Business Applications</t>
  </si>
  <si>
    <t>Web &amp; Collaboration</t>
  </si>
  <si>
    <t>Catalog Service (List)</t>
  </si>
  <si>
    <t>Firewall</t>
  </si>
  <si>
    <t>Customer(s)</t>
  </si>
  <si>
    <t>Estimated Number of Concurrent Users (High)</t>
  </si>
  <si>
    <t>Service Provider(s)</t>
  </si>
  <si>
    <t>Criticality</t>
  </si>
  <si>
    <t>Ext Hrs</t>
  </si>
  <si>
    <t>Partially Supportable</t>
  </si>
  <si>
    <t>Not Supportable</t>
  </si>
  <si>
    <t>Supportable</t>
  </si>
  <si>
    <t>Low</t>
  </si>
  <si>
    <t>High</t>
  </si>
  <si>
    <t xml:space="preserve">Contacts
</t>
  </si>
  <si>
    <t>Name</t>
  </si>
  <si>
    <t>Phone</t>
  </si>
  <si>
    <t>E-Mail</t>
  </si>
  <si>
    <t>Completed By:</t>
  </si>
  <si>
    <t>Date:</t>
  </si>
  <si>
    <t>Examples</t>
  </si>
  <si>
    <t>Security &amp; Environmental</t>
  </si>
  <si>
    <t>University email/calendar accounts and associated email storage quota. This would also include secure email applications,  mail lists, listserv, etc.</t>
  </si>
  <si>
    <t>Support for IT issues by email, phone, and through an online knowledge base. This also includes help desk ticketing systems, on-call and online customer support services (Help Desk), courses and programs on a variety of computing topics, etc.</t>
  </si>
  <si>
    <t>Supporting, monitoring, and optimizing network performance while maximizing network security and availability. This would include load balancing, switching and routing, network monitoring and management applications, network access control, physical "hard-wire" connections, wireless network services, virtual networks (VPN), Windows infrastructure, etc.</t>
  </si>
  <si>
    <t>Consulting, server hosting, system administration, and data storage services in support of computationally intensive research computing. This would include research computing hosting, shared computing environments, specialized storage and archiving, etc.</t>
  </si>
  <si>
    <t>Systems that safeguard computing resources and data. This would include a standard desktop and server configuration, antivirus software, firewalls, intrusion detection and prevention systems, whole disk encryption, Secure Socket Layer Certificates (SSL), private key infrastructure (PKI), vulnerability scanners, network crawling, etc. Additionally, this would include environmental controls in data center such as HVAC, UPS and power monitoring and conditioning, dual power and telecommunications feeds, backup generators, fire protection systems, etc.</t>
  </si>
  <si>
    <t>Learning Tools &amp; Services</t>
  </si>
  <si>
    <t>Tools and services to support and manage on campus and remote learning. This would include centrally-hosted online services to support online instruction, audiovisual design and installation services, classroom services, faculty development services, instructional computing lab services, etc.</t>
  </si>
  <si>
    <t>Business and residential telephone, VOIP, cable TV, and internet, data network services. Services are provided to the main campus and satellite locations, to the medical center and related clinics, and to residential communities. This also includes support for Bring-Your-Own-Device connectivity, voice mail, paging, video networking services, satellite up and downlink, etc.</t>
  </si>
  <si>
    <t>Tools and services to manage documents and online content, collect user input, and communicate by teleconference and instant messaging. This would include Blog support, CGI interfaces, collaboration systems, cloud services, web hosting and content management, wikis, video and multimedia production services, etc.</t>
  </si>
  <si>
    <t>Free and for-purchase software for administration, faculty, staff, and students. This also includes software licensing, portfolio management, project management, business process redesign, enterprise data services for data extraction and modeling, etc.</t>
  </si>
  <si>
    <t xml:space="preserve">Account, access, and authority systems and services that protect  online information resources through direct connection to the network or a secure remote connection including multi-factor authentication and identity management systems. This also includes ID Badges systems, and readers that provide physical access to campus facilities and buildings. </t>
  </si>
  <si>
    <t>Tools and services for technical support staff to centrally manage desktop computers. This would include patch management systems, computer purchase programs, desktop configuration management, disk encryption, equipment loaner programs, remote rescue, etc.</t>
  </si>
  <si>
    <t>Type of Service
(see Type of Service Tab)</t>
  </si>
  <si>
    <t>Type of Service Definitions</t>
  </si>
  <si>
    <t>Applications and Licenses</t>
  </si>
  <si>
    <t>Networking and Communications</t>
  </si>
  <si>
    <t>Support Personnel Skills and Availability</t>
  </si>
  <si>
    <t>Infrastructure and Computing Platforms</t>
  </si>
  <si>
    <t>There is no definition of accountability and responsibility. People take ownership of issues based on their own initiative on a reactive basis.</t>
  </si>
  <si>
    <t>Minimum skill requirements are identified for critical areas. Training is provided in response to needs, rather than on the basis of an agreed plan, and informal training on the job occurs.</t>
  </si>
  <si>
    <t xml:space="preserve">Skill requirements are routinely updated for all areas, proficiency is ensured for all critical areas, and certification is encouraged. Training is applied according to a training plan, and knowledge sharing is encouraged. </t>
  </si>
  <si>
    <t xml:space="preserve">Process responsibility and accountability are defined and process owners have been identified. </t>
  </si>
  <si>
    <t>Skills required for support process are not identified. A training plan does not exist and no formal training occurs.</t>
  </si>
  <si>
    <t>Similar and common processes exist, but are largely intuitive because of individual expertise. Some aspects of the process are repeatable because of individual expertise, and some documentation and informal understanding of policy and procedures may exist.</t>
  </si>
  <si>
    <t>There are ad hoc approaches to processes and practices. Processes and policies are undefined.</t>
  </si>
  <si>
    <t xml:space="preserve">Processes are sound and complete; internal best practices are applied. All aspects of the process are documented and repeatable. Policies have been approved and signed off on by management. </t>
  </si>
  <si>
    <t>Version is supported by vendor, but may not be the latest version or patching is not up-to-date.</t>
  </si>
  <si>
    <t>Version is no longer supported by the vendor.</t>
  </si>
  <si>
    <t>Easily configurable.</t>
  </si>
  <si>
    <t>Slow during peak periods. An equal amount of resources is expended between new development and break-fix work.</t>
  </si>
  <si>
    <t>Responsive even at peak periods. Few resources are expended on maintenance and are usually spent on new development work.</t>
  </si>
  <si>
    <t>Configurable to meet current needs, but requires special skills or significant investment.</t>
  </si>
  <si>
    <t xml:space="preserve">Responsive even at peak periods. </t>
  </si>
  <si>
    <t xml:space="preserve">Slow during peak periods. </t>
  </si>
  <si>
    <t xml:space="preserve">Routinely slow and unresponsive or unavailable. </t>
  </si>
  <si>
    <t>Active monitoring and tuning in real-time.</t>
  </si>
  <si>
    <t>No monitoring.</t>
  </si>
  <si>
    <t xml:space="preserve">Sufficient capacity to handle current and anticipated future needs. </t>
  </si>
  <si>
    <t>Monitoring in real-time, but tuning requires manual effort and is not performed on a scheduled basis.</t>
  </si>
  <si>
    <t>Communication channels that are required to be secure have been secured but there is not a regular program to identify all channels that require security. Encryption technology is not fully up-to-date.</t>
  </si>
  <si>
    <t>Disaster recovery plan has been published and tested within the past 12 months.</t>
  </si>
  <si>
    <t>Disaster recovery plan has been published but has not been tested in the past 12 months.</t>
  </si>
  <si>
    <t>Sufficient data storage capacity to handle current and anticipated needs.</t>
  </si>
  <si>
    <t>Sufficient data storage capacity to handle current needs. May require unexpected expenditures to expand storage capacity in small incremental steps.</t>
  </si>
  <si>
    <t>Insufficient capacity to handle current needs. Difficult to maintain without re-engineering and significant investment. Server re-boots or re-starts are relatively frequent.</t>
  </si>
  <si>
    <t>Adequate server capacity to handle current needs. Server re-boots or re-starts are relatively infrequent.</t>
  </si>
  <si>
    <t>Sufficient server capacity to handle current and anticipated future needs. Server re-boots or re-starts only occur during system upgrades.</t>
  </si>
  <si>
    <t>Not configurable or requires a complete replacement to meet expected needs. Modifications can result in unexpected results.</t>
  </si>
  <si>
    <t>Adequate capacity to handle current needs. May experience intermittent outages.</t>
  </si>
  <si>
    <t>Insufficient capacity to handle current needs. Difficult to maintain without re-engineering and significant investment. Experience an unusual level of outages.</t>
  </si>
  <si>
    <t>Routinely slow and unresponsive. A significant amount of resources are expended performing break-fix maintenance or server regularly needs to be re-booted. Users opt for ad -hoc or end-user computing solutions in lieu of using the system.</t>
  </si>
  <si>
    <t>Routinely slow and unresponsive or unavailable. Architecture is expensive to maintain, difficult to extend, or cannot integrate in the current architecture.</t>
  </si>
  <si>
    <t>Responsive even at peak periods. Architecture is relatively inexpensive to maintain, easy to extend, and integrates well into the current and planned architecture.</t>
  </si>
  <si>
    <t>Slow during peak periods. Architecture is relatively expensive to maintain, but can be integrated into the current architecture.</t>
  </si>
  <si>
    <t>Instruction for Completing the Catalog Services Evaluation</t>
  </si>
  <si>
    <t>Project Overview</t>
  </si>
  <si>
    <t>What to include - Catalog Service (List)</t>
  </si>
  <si>
    <t>Select a service type. Descriptions of service type are show on the "Type of Service" Tab.</t>
  </si>
  <si>
    <t>Provide an estimate of the number of users that use the service at the peak period.</t>
  </si>
  <si>
    <t>Effect or impact on customers (users and other systems) from a prolonged interruption in service (more than 24 hours).</t>
  </si>
  <si>
    <t>Rate the supportability of applications that support the service. This would include any application, database or operating system utilized or supported by the organization and end-user licenses for those applications. Examples of supportability are shown in the "Applications" tab.</t>
  </si>
  <si>
    <t>Rate the supportability of networking and communications services that support the service. This includes physical hardware used to interconnect computers and users, transmission media, including telephone lines, cable lines, satellites, antennas, hubs, switches, gateways, routers, aggregators, repeaters, and other devices that control transmission paths, as well as the software used to send, receive, and manage the signals that are transmitted. Examples of supportability are shown in the "Networking" tab.</t>
  </si>
  <si>
    <t>Rate the level of IT support management and staff experience and knowledge including employee turnover, quality of personnel hired, and adequacy of training. This would also include the maturity of policies and procedures used to guide work. Examples of supportability are shown in the "Personnel" tab.</t>
  </si>
  <si>
    <t>Medium</t>
  </si>
  <si>
    <t>Backup, replication, and storage services to departments and individuals in support of administrative functions, education, and research. This also includes storage of paper-based documentation either onsite or at a secured offsite location.</t>
  </si>
  <si>
    <t>Centralized application and database server hosting, server support, server virtualization, operating system administration, cluster management, and database administration. This would also include local server management for Mac OS X and Windows servers.</t>
  </si>
  <si>
    <t>Insufficient storage capacity to handle current needs. Significant investment may be required in the short-term just to meet current demands.</t>
  </si>
  <si>
    <t>Communications are secure and comply with regulatory and industry standards. Encryption technology is up-to-date.</t>
  </si>
  <si>
    <t>Security technology needs to be remediated to ensure compliance with regulatory requirements and industry standards. Frequent malware outbreaks.</t>
  </si>
  <si>
    <t>This factor defines the availability, skills, and training of support personnel.</t>
  </si>
  <si>
    <t>Support staff levels are adequate to fulfill current service level requirements, but there may be occasional shortages due to staff absences, peak demand, staff turnover, training ramp-ups, etc. Current staffing levels and training may not be sufficient to support future needs.</t>
  </si>
  <si>
    <t>Support staff levels are not adequate to fulfill current service level requirements.</t>
  </si>
  <si>
    <t>Any level of a given service that is unsupported creates increased risk to the entire service.  A simplified view of the cumulative risk from all services will help campus management determine investment strategies and make informed risk management or acceptance decisions.   Each entire service (as represented in the OSI seven layer model) will be evaluated for weaknesses in a simplified manner to support portfolio level decision making.</t>
  </si>
  <si>
    <t>The assessment will require providers of each service in the "catalog" of services to evaluate their service at 4 levels: 1) infrastructure and platform, 2) network and communications, 3) applications and licenses, 4) personnel skills and availability.   A uniform approach to evaluating the supportability of each service will be applied to create a metric that will inform risk assessment.</t>
  </si>
  <si>
    <t>What to evaluate for each service: select the most appropriate alternative</t>
  </si>
  <si>
    <t xml:space="preserve">List those products or services that your organization creates, supports, or delivers. Then, list the IT services that create or support the product or service. List all services that will be in production at the beginning of fiscal year 2015.
A Service Catalog , as defined by Information Technology Infrastructure Library (ITIL), is a list of IT services that an organization provides or offers to its employees or customers--like a menu is to a restaurant owner. The initial focus for this review should be on the end user (customer-facing)--what IT services do you provide to your administrative, faculty, research, student, and other "customers".
</t>
  </si>
  <si>
    <t>SOM</t>
  </si>
  <si>
    <t>Sufficient licenses to meet regular processing needs, but not enough licenses for peak periods.  License count thought to be sufficient but lacks verifiable documentation.  License responsibility is known.</t>
  </si>
  <si>
    <t>Sufficient licenses to meet current and forecast needs.  Licenses are documented and reviewed regularly.   License management program and responsibility clearly defined.</t>
  </si>
  <si>
    <t>Insufficient licenses to meet current needs. Licenses may have expired. No evidence of license compliance or unknown license management responsibility.</t>
  </si>
  <si>
    <t>No published disaster recovery plan. Restoration would rely upon knowledge of individual support personnel's knowledge.</t>
  </si>
  <si>
    <t>Individuals assume responsibility and are usually held accountable, even if this is not formally agreed. There is may be some confusion about responsibility when problems occur.</t>
  </si>
  <si>
    <t>This lifecycle supportability assessment has the following objectives: 1) to identify a catalog of significant services (campus, school, college, or business function), 2) to evaluate the supportability of each service at all service levels, 3) to provide a measured way to assess the combined risk of the catalog or portfolio due to service supportability conditions.  Campus managed "cloud" or service-provider services should be included in the catalog.  University Enterprise Services provided by University Information Systems are out of scope for this assessment.</t>
  </si>
  <si>
    <t>Primary Customer(s)</t>
  </si>
  <si>
    <t>This factor defines the supportability of servers and other hardware components including data storage devices.
This technology layer corresponds to the OSI Physical and Data Link Layers or the TCP/IP Network Interface Layer.  This would include middleware, load balancers, other tuning and performance  components. This would also include the physical transmission mediums such as bridges, switches, LANS, WANS, power lines, telecommunications lines, and the fiber, coaxial, and copper cabling connecting the network.</t>
  </si>
  <si>
    <t>This factor defines the supportability of applications. This would include any application, database or operating system utilized or supported by the organization.
This technology layer corresponds to the OSI Session, Presentation and Application Layers or the TCP/IP Application Layer.  This would also include user authentication/identification, encryption, file transfer, HTTP, FTP, SMTP, SNMP, etc.</t>
  </si>
  <si>
    <t>No on-hand replacement, no trustworthy spares, no vendor support - limited third party or specialty legacy service providers.  Legacy equipment, no apparent sources, likely to not integrate or require legacy drivers and software or custom coding. More than 5 years old for components or over 10 years old for wiring.</t>
  </si>
  <si>
    <t>Timely replacement, local spares, and current vendor equipment support.  Modern and up-to-date. Approximately 3 or less years old for components and 5 or less for wiring.</t>
  </si>
  <si>
    <t>Unknown or untested replacement, used or no spares, vendor legacy support or contracted support extensions.  Aging, or legacy equipment, may not be compatible in some situations with modern components. Approximately 3-5 years old for hardware components or 5-10 for wiring.</t>
  </si>
  <si>
    <t>Timely replacement, local spares, and current vendor equipment support.  Modern and up-to-date. Components are approximately 3 or less years old.</t>
  </si>
  <si>
    <t>Unknown or untested replacement, used or no spares, vendor legacy support or contracted support extensions.  Aging, or legacy equipment, may not be compatible in some situations with modern components. Components are approximately 3-5 years old.</t>
  </si>
  <si>
    <t>No on-hand replacement, no trustworthy spares, no vendor support - limited third party or specialty legacy service providers.  Legacy equipment, no apparent sources, likely to not integrate or require legacy drivers and software or custom coding. Components are more than 5 years old.</t>
  </si>
  <si>
    <t xml:space="preserve">Version is up-to-date and patched. </t>
  </si>
  <si>
    <t>CU Lifecycle Supportability Project</t>
  </si>
  <si>
    <t>CU Lifecycle Supportability Assessment</t>
  </si>
  <si>
    <t>Support staff levels are adequate to fulfill current and anticipated service level requirements. For example, if there is a expectation (or SLA) that a service will be staffed 24x7x365, one would expect that there will be at least 5 FTEs supporting this service. In this case, less than 5 FTEs assigned to this service should be considered partially supportable.</t>
  </si>
  <si>
    <t>3-Managed Solution</t>
  </si>
  <si>
    <t>3-Supportable</t>
  </si>
  <si>
    <t>2-Partially Supportable</t>
  </si>
  <si>
    <t>1-Not Supportable</t>
  </si>
  <si>
    <t>0-Unknown</t>
  </si>
  <si>
    <t>Supportability Factors
If fully hosted or cloud (SaaS, IaaS, PaaS, etc.), select 3-Managed Solution
(see associated tabs for descriptions)</t>
  </si>
  <si>
    <t>Relative Supportability
(Calculated)</t>
  </si>
  <si>
    <t>Weight</t>
  </si>
  <si>
    <t xml:space="preserve"> ID Badges</t>
  </si>
  <si>
    <t>ADM</t>
  </si>
  <si>
    <t>Cable TV</t>
  </si>
  <si>
    <t>OTHER</t>
  </si>
  <si>
    <t>STU</t>
  </si>
  <si>
    <t>LDAP Authentication</t>
  </si>
  <si>
    <t>Multi-Factor Authentication</t>
  </si>
  <si>
    <t>Windows Infrastructure</t>
  </si>
  <si>
    <t>Desktop  Backup</t>
  </si>
  <si>
    <t>Other</t>
  </si>
  <si>
    <t>FAC</t>
  </si>
  <si>
    <t>Bus Hrs</t>
  </si>
  <si>
    <t>POTS Telephones</t>
  </si>
  <si>
    <t>Paging Service</t>
  </si>
  <si>
    <t>Residential Telecommunications</t>
  </si>
  <si>
    <t>Wideo Conferencing</t>
  </si>
  <si>
    <t>Computer Loaner Program</t>
  </si>
  <si>
    <t>Wireless Network Services</t>
  </si>
  <si>
    <t>This factor defines the supportability of networking software and hardware. 
This technology layer corresponds to both the OSI and TCP/IP Network and Transport Layers.  This would include routers, web servers, gateways, DNS servers, firewalls, MPLS, wireless access points and gateways etc.</t>
  </si>
  <si>
    <t>Research Computing Hosting</t>
  </si>
  <si>
    <t>MySQL Hosting</t>
  </si>
  <si>
    <t>SON</t>
  </si>
  <si>
    <t>Meduim</t>
  </si>
  <si>
    <t>Blogs</t>
  </si>
  <si>
    <t>Instant Messaging</t>
  </si>
  <si>
    <t>SOM, SON</t>
  </si>
  <si>
    <t>Automated Call Distribution (eACD) system</t>
  </si>
  <si>
    <r>
      <rPr>
        <b/>
        <sz val="12"/>
        <color theme="1"/>
        <rFont val="Calibri"/>
        <family val="2"/>
        <scheme val="minor"/>
      </rPr>
      <t>Comments on Supportability</t>
    </r>
    <r>
      <rPr>
        <sz val="12"/>
        <color theme="1"/>
        <rFont val="Calibri"/>
        <family val="2"/>
        <scheme val="minor"/>
      </rPr>
      <t xml:space="preserve"> </t>
    </r>
  </si>
  <si>
    <t>Comments on Supportability</t>
  </si>
  <si>
    <t>Relative Supportability (Calculated)</t>
  </si>
  <si>
    <t>Less than 5 FTEs assigned for support, but SLA requires fully supported service.</t>
  </si>
  <si>
    <t>Not sure if hardware is owned by the University or CenturyLink. Software is outdated and needs an upgrade. One FTE is assigned part time to this service.</t>
  </si>
  <si>
    <t>Technology is not supportable and is used by a small number of users. Should consider service for retirement.</t>
  </si>
  <si>
    <t>PCs in labs are over 5 years old and should be on a plan for replacement. Software licenses are not tracked. Help Desk personnel are required to leave the NOC to support faculty during class time on a routine basis.</t>
  </si>
  <si>
    <t>Software vendor has offered an upgrade, but do not have the funds to perform the upgrade. Due to a retirement, there is only one FTE assigned to support this service with no backup.</t>
  </si>
  <si>
    <t>Regularly add portable storage devices and move data into the cloud to incrementally increase the capacity of the SAN. Do not have sufficient funds to add enough capacity to get ahead of demand. Less than 5 FTEs assigned for support, but SLA requires fully supported service. Staff is not sufficiently trained in service support.</t>
  </si>
  <si>
    <t>Any condition of unsupportability (age, lack of vendor support, failure to integrate with new technologies, lack of licenses, any condition of obsolescence, lack of sufficient skilled support to maintain the desired service level) at any service level will produce a supportability evaluation useful for risk-informed decision making.  Sampling or auditing of the data will be minimal unless it becomes clear that the supplied data may misrepresent the actual observed risk.  Particular supportability issues may indicate areas of concerns for future in-depth evaluations or service audits in cases where risk acceptance does not conform to the stated goals and objectives of the campus.  Only services provided by the campus or managed by the campus with the assistance of external service providers will be considered.  University enterprise services offered by University Information Systems will not be evaluated.</t>
  </si>
  <si>
    <t>HYPOTHETICAL EXAMPLE OF A COMPLETED SURVEY</t>
  </si>
  <si>
    <t>DISC</t>
  </si>
  <si>
    <t>CCTSI</t>
  </si>
  <si>
    <t>Adm</t>
  </si>
  <si>
    <t>(Adm)inistration, (Fac)ulty, (Stu)dents, (Res)earchers, All, Other</t>
  </si>
  <si>
    <t>OIT, CCTSI, SON, SOM, (Lib)raries, DISC, (Reg)istrar, Bursar, (Adm)issions, (Fin)Aid, (Res)earch Comp, Other</t>
  </si>
  <si>
    <t>Lib, Res</t>
  </si>
  <si>
    <t>Based upon the information provided and the evaluation of the factors above, a supportability evaluation will be calculated in a consistent fashion.  Any unsupportable condition or evaluation scoring 75% or below will indicate an unsupportable service state for the purposes of this evaluation.</t>
  </si>
  <si>
    <t>Provide comments on any factor that is less than managed/supported to describe the reason(s) why a factor may not be fully supportable for the service.</t>
  </si>
  <si>
    <t>Organization:</t>
  </si>
  <si>
    <t>Define the primary consumer(s) of the service. These could include one or more of Administration, Faculty, Students, Researchers, or other customers.</t>
  </si>
  <si>
    <t>Rate the supportability of the infrastructure and computing platforms for the service. This includes servers, non-networking hardware components, middleware and data storage devices. Examples of supportability are shown in the "Infrastructure" tab.</t>
  </si>
  <si>
    <t>There are no uncompensated critical security vulnerabilities.  Access and Authorization controls are effective, measured, and corrected in a timely fashion.  Application is considered during annual risk assessment.  Application updates are regularly applied.  A service owner can be identified and skilled support is readily available.</t>
  </si>
  <si>
    <t>Security vulnerabilities are uncompensated or unknown.  Access and Authorization controls are ineffective, sub-standard, or un-timely.  Application is not considered during risk assessment.  Application updates are unavailable or not applied.  The application lacks sufficient organizational commitment or technically capable support.</t>
  </si>
  <si>
    <t xml:space="preserve">Information technology services often have a small window of optimum service efficiency and effectiveness.  As a service ages the technologies around it change, and integrations and processes may become less efficient, or components in the service may suffer from lowered reliability or flexibility.  Decisions to remediate or replace services or service components may be hindered by a supportability failure at some level of the service.  Perhaps a protocol or integration is no longer supported by some other element of the service.  Perhaps vendors no longer support the licensing or application environment.  An IT service may become trapped in an ineffective state or may require such a large effort to restore to full, flexible functionality, that it in effect drives business practice in ways that are harmful or unsupportive of critical business objectives.  Support slows down as problem solving induces new problems, or vendor support for hardware or licenses makes certain aspects truly "dead" in the IT marketplace.  The service no longer assists the institutional objectives, but it becomes a roadbloack or open vulnerability due to an unaddressed security concern or lack of skilled human technicians to adapt to modern risks.  The impact may include service failures, loss of timeliness, high maintenance costs, unpredictable service and support, failures during high-demand or key business cycles, service differentials depending on time and location, or the inability to test, evaluate, or modify elements of service quality. </t>
  </si>
  <si>
    <t>Joe Manager</t>
  </si>
  <si>
    <t>Security vulnerabilities are few and are minimally compensated with effective detective controls.  Physical and logical access is adequately restricted and occasionally tested.  Components are considered during risk assessments. Firmware updates are applied as time permits.</t>
  </si>
  <si>
    <t>There are no critical security vulnerabilities that are not fully compensated by other effective preventative controls.  Physical and logical access is adequately restricted, monitored, and reviewed regularly.  Risk assessments are performed at least annually. Critical firmware updates are applied in a timely manner.</t>
  </si>
  <si>
    <t>Security vulnerabilities cannot be corrected or vendor updates are no longer available.  Physical and logical access is not adequately restricted, monitored, or tested.  Components are not included in risk assessments.   Firmware updates are either not pursued or are no longer available.</t>
  </si>
  <si>
    <t>Security vulnerabilities are few and are compensated with preventative or detective controls.  Access and Authorization controls are generally effective but may not optimal or consistently applied in a timely manner.  Application is considered during risk assessment.  Application updates are available and applied.  The application has knowledgeable and technically capable support.</t>
  </si>
  <si>
    <t>Application owner and/or dedicated security personnel are trained, up-to-date, and responsible for maintaining adequate security.  Administrative practice ensures job rotation and cross-training. Access and authorization are managed to limit access to that needed for job responsibilities and avoid segregation of duties.</t>
  </si>
  <si>
    <t>Application and security support are available and defined.  Responsibility for security is defined.  Administrative practice or external review compensates for sub-optimal access and authorization.  Risky practices such as group accounts, excessive administrative accounts, system or application accounts, and other non-standard practices are used but monitored.</t>
  </si>
  <si>
    <t>Application and security support are not defined.  Responsibility for application security is not assigned or sufficient knowledge is not readily available.  Access and Authorization is not reviewed in a timely manner, and excessive or unnecessary access are not resolved in a timely manner.  Risky practices such as group accounts, excessive administrative accounts, unmonitored system or application accounts, and other risky behavior is permitted or uncontrolled.</t>
  </si>
  <si>
    <t>Service Description</t>
  </si>
  <si>
    <t>Third Party Provider</t>
  </si>
  <si>
    <t>Data Classification</t>
  </si>
  <si>
    <t>Highly Confidential</t>
  </si>
  <si>
    <t>Confidential</t>
  </si>
  <si>
    <t>Public</t>
  </si>
  <si>
    <t>I don't know</t>
  </si>
  <si>
    <r>
      <t>Date Last Evaluated</t>
    </r>
    <r>
      <rPr>
        <b/>
        <sz val="8"/>
        <rFont val="Calibri"/>
        <family val="2"/>
        <scheme val="minor"/>
      </rPr>
      <t xml:space="preserve">      </t>
    </r>
    <r>
      <rPr>
        <b/>
        <sz val="12"/>
        <rFont val="Calibri"/>
        <family val="2"/>
        <scheme val="minor"/>
      </rPr>
      <t>(If today, put today's date</t>
    </r>
    <r>
      <rPr>
        <b/>
        <sz val="10"/>
        <rFont val="Calibri"/>
        <family val="2"/>
        <scheme val="minor"/>
      </rPr>
      <t>)</t>
    </r>
  </si>
  <si>
    <t>Vendor or Managed Service Provider Name</t>
  </si>
  <si>
    <t>Criticality and Impact (Security Categorization)</t>
  </si>
  <si>
    <t>Change management practices are documented, implemented and monitored.</t>
  </si>
  <si>
    <t>Change management practices are implement but are ad-hoc in nature and not formalized.</t>
  </si>
  <si>
    <t>Change management practices do not exist.</t>
  </si>
  <si>
    <t>24x7 Full Service</t>
  </si>
  <si>
    <t>24x7 Uptime</t>
  </si>
  <si>
    <t>OIT, CCTSI, UMC, (Lib)raries, (Reg)istrar, Bursar, (Adm)issions, (Fin)Aid, (Res)earch Comp, Other</t>
  </si>
  <si>
    <t>Define one or more business unit(s) that are responsible for providing the service. These could include a school or college provider or administration functions, such as OIT, CCTSI, Libraries, Registrar, Bursar, Admissions, Financial Aid, Research Computing, or other organizations.</t>
  </si>
  <si>
    <t xml:space="preserve">Service Level expected by or promised to customers. 
• 24x7 Full Service Availability (uniform around-the-clock support with continual uptime)
• 24x7 Uptime (differential service with continual uptime)
• Extended Hours
• Business Hours (8-5 weekdays)
</t>
  </si>
  <si>
    <t>Program to allow instant communication between personnel</t>
  </si>
  <si>
    <t>Peronal website or web page on which an individual records opinion, links, etc on a regular basis</t>
  </si>
  <si>
    <t>Open-source relational database management system</t>
  </si>
  <si>
    <t>Controlled environment provided for those who wish to operate their equipment in a secure, centrally-managed data center</t>
  </si>
  <si>
    <t>Provides wireless internet</t>
  </si>
  <si>
    <t xml:space="preserve">Provides loaner computers </t>
  </si>
  <si>
    <t>Provides vidoe conferencing services</t>
  </si>
  <si>
    <t>Provides residential telecommunications services</t>
  </si>
  <si>
    <t>Provides wireless and wired paging services</t>
  </si>
  <si>
    <t>Basic wireline telecommunication connection (Plain Old Telephone Service)</t>
  </si>
  <si>
    <t>Provides a means to effectively manage large volumes of incoming phone calls</t>
  </si>
  <si>
    <t>Backup service for desktop computers</t>
  </si>
  <si>
    <t>Interconnected software that support Microsoft Windows</t>
  </si>
  <si>
    <t>A type of authentication which requires the presentation of two or more of three authentication factors</t>
  </si>
  <si>
    <t>Authentication to access the LDAP service</t>
  </si>
  <si>
    <t>Cable TV services</t>
  </si>
  <si>
    <t>Hardware and software that supports ID badges</t>
  </si>
  <si>
    <t>A part of a computer system or network that is designed to block unauthorized access while permitting outward communication</t>
  </si>
  <si>
    <t>Listserv</t>
  </si>
  <si>
    <t>Industry standard email list management software</t>
  </si>
  <si>
    <t>Email services</t>
  </si>
  <si>
    <t>Services that provide large file transfer capabilities</t>
  </si>
  <si>
    <t>PC hardware, software, and operating system support services</t>
  </si>
  <si>
    <t>Applications and data that have been inherited from languages, platforms, and techniques earlier than current technology</t>
  </si>
  <si>
    <t>CU's Internet site providing access or links to other sites</t>
  </si>
  <si>
    <t>A computer system used to track and store electronic documents</t>
  </si>
  <si>
    <t xml:space="preserve"> A secure place to store, organize, share, and access information from almost any device</t>
  </si>
  <si>
    <t>Location in which students and faculty can go to for research and internet usage</t>
  </si>
  <si>
    <t>The software system that stores, organizes and provides access to information in a directory</t>
  </si>
  <si>
    <t>Phone system that allows users to share a number of outside lines for making external phone calls</t>
  </si>
  <si>
    <t>IP telephony, Internet telephony, voice over broadband (VoBB), broadband telephony, IP communications, and broadband phone service</t>
  </si>
  <si>
    <t>Used to partition single layer-2 network in order to create multiple distinct broadcast domains</t>
  </si>
  <si>
    <t>Open-sourced software that allows users to organize, manage, and publish content</t>
  </si>
  <si>
    <t xml:space="preserve">Services that allow for the storgae of data </t>
  </si>
  <si>
    <t>A server (computer and various server programs) at a remote location that is shared by multiple Web site owners so that each owner can use and administer it as though they had complete control of the server</t>
  </si>
  <si>
    <t>Is data transmitted to or procesed/stored at a third party external to CU?</t>
  </si>
  <si>
    <t xml:space="preserve">Data Recipients  </t>
  </si>
  <si>
    <t>Data Sources</t>
  </si>
  <si>
    <t>Financial</t>
  </si>
  <si>
    <t>Customers</t>
  </si>
  <si>
    <t>Internal Processes and Operations</t>
  </si>
  <si>
    <t>Learning and Innovation</t>
  </si>
  <si>
    <t>Service Area</t>
  </si>
  <si>
    <t xml:space="preserve">Type of Supporting IT Service (if applicable)
</t>
  </si>
  <si>
    <t>Type of IT Service</t>
  </si>
  <si>
    <t>Services Supportability Factors                                                                                                   IT Supportability Factors (If applicable)</t>
  </si>
  <si>
    <t>IT Services Relative Supportability
(Calculated)</t>
  </si>
  <si>
    <t>Services Relative Supportability
(Calculated)</t>
  </si>
  <si>
    <t>Status as of the Beginning of FY15</t>
  </si>
  <si>
    <t>Is university data sent to an external third party for processing or storage? If yes, please mention the name of the external providers</t>
  </si>
  <si>
    <t xml:space="preserve">CU Services Categorization and Supportability Assessment (SCSA) Matrix </t>
  </si>
  <si>
    <t>Research Administration</t>
  </si>
  <si>
    <t xml:space="preserve">Proposal Awards, Compliance Records, Institutional Review Board Records, Research Data </t>
  </si>
  <si>
    <t>Financial Resources</t>
  </si>
  <si>
    <t>General Ledger, Purchasing, Vendors, Accounts Receivable, Accounts Payable, Budget, Investment</t>
  </si>
  <si>
    <t>University Advancement</t>
  </si>
  <si>
    <t>Donor Prospects, Gifts</t>
  </si>
  <si>
    <t>Campus departmental financial records; campus IT asset records; campus facilities records; campus capital equipment inventory records; safety, physical security, and parking records; housing records</t>
  </si>
  <si>
    <t xml:space="preserve"> </t>
  </si>
  <si>
    <t>Course Records and Degree Audit Records, Admission Records, Student Enrollment Records, Student Financial Records, Financial Aid Records</t>
  </si>
  <si>
    <t>Employee Services</t>
  </si>
  <si>
    <t>Personnel Records, Employment Applications, Compensation, Payroll, Employee Medical Records, Training, HR Compliance Records, ODH Records, Faculty Tenure and Performance</t>
  </si>
  <si>
    <t>Facilities</t>
  </si>
  <si>
    <t>Student Administration and Academics</t>
  </si>
  <si>
    <t xml:space="preserve">Financial: </t>
  </si>
  <si>
    <t>Supportable:</t>
  </si>
  <si>
    <r>
      <t>·</t>
    </r>
    <r>
      <rPr>
        <sz val="7"/>
        <color theme="1"/>
        <rFont val="Times New Roman"/>
        <family val="1"/>
      </rPr>
      <t xml:space="preserve">         </t>
    </r>
    <r>
      <rPr>
        <sz val="12"/>
        <color theme="1"/>
        <rFont val="Calibri"/>
        <family val="2"/>
        <scheme val="minor"/>
      </rPr>
      <t>Financial resources are sufficient to maintain service at an expected level beyond the next fiscal year</t>
    </r>
  </si>
  <si>
    <r>
      <t>·</t>
    </r>
    <r>
      <rPr>
        <sz val="7"/>
        <color theme="1"/>
        <rFont val="Times New Roman"/>
        <family val="1"/>
      </rPr>
      <t xml:space="preserve">         </t>
    </r>
    <r>
      <rPr>
        <sz val="12"/>
        <color theme="1"/>
        <rFont val="Calibri"/>
        <family val="2"/>
        <scheme val="minor"/>
      </rPr>
      <t>The investments and resources allocated to the service are based on formal business cases that take into account stakeholder expectations, cost and benefits and set specific objectives</t>
    </r>
  </si>
  <si>
    <r>
      <t>·</t>
    </r>
    <r>
      <rPr>
        <sz val="7"/>
        <color theme="1"/>
        <rFont val="Times New Roman"/>
        <family val="1"/>
      </rPr>
      <t xml:space="preserve">         </t>
    </r>
    <r>
      <rPr>
        <sz val="12"/>
        <color theme="1"/>
        <rFont val="Calibri"/>
        <family val="2"/>
        <scheme val="minor"/>
      </rPr>
      <t xml:space="preserve">The service complies with </t>
    </r>
    <r>
      <rPr>
        <u/>
        <sz val="12"/>
        <color theme="1"/>
        <rFont val="Calibri"/>
        <family val="2"/>
        <scheme val="minor"/>
      </rPr>
      <t>applicable laws and regulations</t>
    </r>
    <r>
      <rPr>
        <sz val="12"/>
        <color theme="1"/>
        <rFont val="Calibri"/>
        <family val="2"/>
        <scheme val="minor"/>
      </rPr>
      <t xml:space="preserve"> in a formal documented manner</t>
    </r>
  </si>
  <si>
    <t>Partially Supportable:</t>
  </si>
  <si>
    <r>
      <t>·</t>
    </r>
    <r>
      <rPr>
        <sz val="7"/>
        <color theme="1"/>
        <rFont val="Times New Roman"/>
        <family val="1"/>
      </rPr>
      <t xml:space="preserve">         </t>
    </r>
    <r>
      <rPr>
        <sz val="12"/>
        <color theme="1"/>
        <rFont val="Calibri"/>
        <family val="2"/>
        <scheme val="minor"/>
      </rPr>
      <t>Financial resources are not reasonably assured  to maintain service at an expected level beyond the next fiscal year</t>
    </r>
  </si>
  <si>
    <r>
      <t>·</t>
    </r>
    <r>
      <rPr>
        <sz val="7"/>
        <color theme="1"/>
        <rFont val="Times New Roman"/>
        <family val="1"/>
      </rPr>
      <t xml:space="preserve">         </t>
    </r>
    <r>
      <rPr>
        <sz val="12"/>
        <color theme="1"/>
        <rFont val="Calibri"/>
        <family val="2"/>
        <scheme val="minor"/>
      </rPr>
      <t>The investments and resources allocated to the service are based on ad-hoc processes that do not formally account for stakeholder expectations, cost and benefits and have informally defined objectives</t>
    </r>
  </si>
  <si>
    <r>
      <t>·</t>
    </r>
    <r>
      <rPr>
        <sz val="7"/>
        <color theme="1"/>
        <rFont val="Times New Roman"/>
        <family val="1"/>
      </rPr>
      <t xml:space="preserve">         </t>
    </r>
    <r>
      <rPr>
        <sz val="12"/>
        <color theme="1"/>
        <rFont val="Calibri"/>
        <family val="2"/>
        <scheme val="minor"/>
      </rPr>
      <t>The service complies with applicable laws and regulations in an ad-hoc manner (process is followed but not consistently documented and monitored).</t>
    </r>
  </si>
  <si>
    <t>Not Supportable:</t>
  </si>
  <si>
    <r>
      <t>·</t>
    </r>
    <r>
      <rPr>
        <sz val="7"/>
        <color theme="1"/>
        <rFont val="Times New Roman"/>
        <family val="1"/>
      </rPr>
      <t xml:space="preserve">         </t>
    </r>
    <r>
      <rPr>
        <sz val="12"/>
        <color theme="1"/>
        <rFont val="Calibri"/>
        <family val="2"/>
        <scheme val="minor"/>
      </rPr>
      <t>Financial resources are not sufficient to maintain service at an expected level beyond the next fiscal year</t>
    </r>
  </si>
  <si>
    <r>
      <t>·</t>
    </r>
    <r>
      <rPr>
        <sz val="7"/>
        <color theme="1"/>
        <rFont val="Times New Roman"/>
        <family val="1"/>
      </rPr>
      <t xml:space="preserve">         </t>
    </r>
    <r>
      <rPr>
        <sz val="12"/>
        <color theme="1"/>
        <rFont val="Calibri"/>
        <family val="2"/>
        <scheme val="minor"/>
      </rPr>
      <t xml:space="preserve">The investments and resources allocated to the service do not take into account stakeholder expectations, cost and benefits. No specific objectives are set. </t>
    </r>
  </si>
  <si>
    <r>
      <t>·</t>
    </r>
    <r>
      <rPr>
        <sz val="7"/>
        <color theme="1"/>
        <rFont val="Times New Roman"/>
        <family val="1"/>
      </rPr>
      <t xml:space="preserve">         </t>
    </r>
    <r>
      <rPr>
        <sz val="12"/>
        <color theme="1"/>
        <rFont val="Calibri"/>
        <family val="2"/>
        <scheme val="minor"/>
      </rPr>
      <t>The service does not currently comply applicable laws and regulations</t>
    </r>
  </si>
  <si>
    <t>Customer:</t>
  </si>
  <si>
    <r>
      <t>·</t>
    </r>
    <r>
      <rPr>
        <sz val="7"/>
        <color theme="1"/>
        <rFont val="Times New Roman"/>
        <family val="1"/>
      </rPr>
      <t xml:space="preserve">         </t>
    </r>
    <r>
      <rPr>
        <sz val="12"/>
        <color theme="1"/>
        <rFont val="Calibri"/>
        <family val="2"/>
        <scheme val="minor"/>
      </rPr>
      <t>Business continuity plans are documented, implemented, tested and monitored in a formal manner.</t>
    </r>
  </si>
  <si>
    <r>
      <t>·</t>
    </r>
    <r>
      <rPr>
        <sz val="7"/>
        <color theme="1"/>
        <rFont val="Times New Roman"/>
        <family val="1"/>
      </rPr>
      <t xml:space="preserve">         </t>
    </r>
    <r>
      <rPr>
        <sz val="12"/>
        <color theme="1"/>
        <rFont val="Calibri"/>
        <family val="2"/>
        <scheme val="minor"/>
      </rPr>
      <t>Problem and incident management processes are documented, implemented, tested and monitored in a formal manner.</t>
    </r>
  </si>
  <si>
    <r>
      <t>·</t>
    </r>
    <r>
      <rPr>
        <sz val="7"/>
        <color theme="1"/>
        <rFont val="Times New Roman"/>
        <family val="1"/>
      </rPr>
      <t xml:space="preserve">         </t>
    </r>
    <r>
      <rPr>
        <sz val="12"/>
        <color theme="1"/>
        <rFont val="Calibri"/>
        <family val="2"/>
        <scheme val="minor"/>
      </rPr>
      <t>Customer satisfaction with the service is actively obtained, reviewed and monitored in a consistent and measurable manner</t>
    </r>
  </si>
  <si>
    <r>
      <t>·</t>
    </r>
    <r>
      <rPr>
        <sz val="7"/>
        <color theme="1"/>
        <rFont val="Times New Roman"/>
        <family val="1"/>
      </rPr>
      <t xml:space="preserve">         </t>
    </r>
    <r>
      <rPr>
        <sz val="12"/>
        <color theme="1"/>
        <rFont val="Calibri"/>
        <family val="2"/>
        <scheme val="minor"/>
      </rPr>
      <t>Business continuity processes are performed in an ad hoc manner.</t>
    </r>
  </si>
  <si>
    <r>
      <t>·</t>
    </r>
    <r>
      <rPr>
        <sz val="7"/>
        <color theme="1"/>
        <rFont val="Times New Roman"/>
        <family val="1"/>
      </rPr>
      <t xml:space="preserve">         </t>
    </r>
    <r>
      <rPr>
        <sz val="12"/>
        <color theme="1"/>
        <rFont val="Calibri"/>
        <family val="2"/>
        <scheme val="minor"/>
      </rPr>
      <t>Problem and incident management processes are performed in an ad hoc manner.</t>
    </r>
  </si>
  <si>
    <r>
      <t>·</t>
    </r>
    <r>
      <rPr>
        <sz val="7"/>
        <color theme="1"/>
        <rFont val="Times New Roman"/>
        <family val="1"/>
      </rPr>
      <t xml:space="preserve">         </t>
    </r>
    <r>
      <rPr>
        <sz val="12"/>
        <color theme="1"/>
        <rFont val="Calibri"/>
        <family val="2"/>
        <scheme val="minor"/>
      </rPr>
      <t>Customer satisfaction with the service is obtained and reviewed intermittently but not monitored in a consistent and measurable manner</t>
    </r>
  </si>
  <si>
    <r>
      <t>·</t>
    </r>
    <r>
      <rPr>
        <sz val="7"/>
        <color theme="1"/>
        <rFont val="Times New Roman"/>
        <family val="1"/>
      </rPr>
      <t xml:space="preserve">         </t>
    </r>
    <r>
      <rPr>
        <sz val="12"/>
        <color theme="1"/>
        <rFont val="Calibri"/>
        <family val="2"/>
        <scheme val="minor"/>
      </rPr>
      <t>Business continuity processes do not exist or are not performed</t>
    </r>
  </si>
  <si>
    <r>
      <t>·</t>
    </r>
    <r>
      <rPr>
        <sz val="7"/>
        <color theme="1"/>
        <rFont val="Times New Roman"/>
        <family val="1"/>
      </rPr>
      <t xml:space="preserve">         </t>
    </r>
    <r>
      <rPr>
        <sz val="12"/>
        <color theme="1"/>
        <rFont val="Calibri"/>
        <family val="2"/>
        <scheme val="minor"/>
      </rPr>
      <t>Problem and incident management processes do not exist or are not performed</t>
    </r>
  </si>
  <si>
    <r>
      <t>·</t>
    </r>
    <r>
      <rPr>
        <sz val="7"/>
        <color theme="1"/>
        <rFont val="Times New Roman"/>
        <family val="1"/>
      </rPr>
      <t xml:space="preserve">         </t>
    </r>
    <r>
      <rPr>
        <sz val="12"/>
        <color theme="1"/>
        <rFont val="Calibri"/>
        <family val="2"/>
        <scheme val="minor"/>
      </rPr>
      <t>Customer satisfaction with the service is not currently obtained and reviewed</t>
    </r>
  </si>
  <si>
    <t>Internal Processes/Operations:</t>
  </si>
  <si>
    <r>
      <t>·</t>
    </r>
    <r>
      <rPr>
        <sz val="7"/>
        <color theme="1"/>
        <rFont val="Times New Roman"/>
        <family val="1"/>
      </rPr>
      <t xml:space="preserve">         </t>
    </r>
    <r>
      <rPr>
        <sz val="12"/>
        <color theme="1"/>
        <rFont val="Calibri"/>
        <family val="2"/>
        <scheme val="minor"/>
      </rPr>
      <t>Service is optimized (documented, monitored and improved) to be delivered consistently on time and within budget.</t>
    </r>
  </si>
  <si>
    <r>
      <t>·</t>
    </r>
    <r>
      <rPr>
        <sz val="7"/>
        <color theme="1"/>
        <rFont val="Times New Roman"/>
        <family val="1"/>
      </rPr>
      <t xml:space="preserve">         </t>
    </r>
    <r>
      <rPr>
        <sz val="12"/>
        <color theme="1"/>
        <rFont val="Calibri"/>
        <family val="2"/>
        <scheme val="minor"/>
      </rPr>
      <t xml:space="preserve">The service complies with </t>
    </r>
    <r>
      <rPr>
        <u/>
        <sz val="12"/>
        <color theme="1"/>
        <rFont val="Calibri"/>
        <family val="2"/>
        <scheme val="minor"/>
      </rPr>
      <t>university policies and standards</t>
    </r>
    <r>
      <rPr>
        <sz val="12"/>
        <color theme="1"/>
        <rFont val="Calibri"/>
        <family val="2"/>
        <scheme val="minor"/>
      </rPr>
      <t xml:space="preserve"> in a formal documented manner</t>
    </r>
  </si>
  <si>
    <r>
      <t>·</t>
    </r>
    <r>
      <rPr>
        <sz val="7"/>
        <color theme="1"/>
        <rFont val="Times New Roman"/>
        <family val="1"/>
      </rPr>
      <t xml:space="preserve">         </t>
    </r>
    <r>
      <rPr>
        <sz val="12"/>
        <color theme="1"/>
        <rFont val="Calibri"/>
        <family val="2"/>
        <scheme val="minor"/>
      </rPr>
      <t>Change management processes are documented, implemented and monitored in a formal manner</t>
    </r>
  </si>
  <si>
    <r>
      <t>·</t>
    </r>
    <r>
      <rPr>
        <sz val="7"/>
        <color theme="1"/>
        <rFont val="Times New Roman"/>
        <family val="1"/>
      </rPr>
      <t xml:space="preserve">         </t>
    </r>
    <r>
      <rPr>
        <sz val="12"/>
        <color theme="1"/>
        <rFont val="Calibri"/>
        <family val="2"/>
        <scheme val="minor"/>
      </rPr>
      <t>Service is not formally optimized (documented, monitored and improved) to be delivered consistently on time and within budget but is ad hoc in nature</t>
    </r>
  </si>
  <si>
    <r>
      <t>·</t>
    </r>
    <r>
      <rPr>
        <sz val="7"/>
        <color theme="1"/>
        <rFont val="Times New Roman"/>
        <family val="1"/>
      </rPr>
      <t xml:space="preserve">         </t>
    </r>
    <r>
      <rPr>
        <sz val="12"/>
        <color theme="1"/>
        <rFont val="Calibri"/>
        <family val="2"/>
        <scheme val="minor"/>
      </rPr>
      <t>The service complies with university policies and standards in an ad hoc manner</t>
    </r>
  </si>
  <si>
    <r>
      <t>·</t>
    </r>
    <r>
      <rPr>
        <sz val="7"/>
        <color theme="1"/>
        <rFont val="Times New Roman"/>
        <family val="1"/>
      </rPr>
      <t xml:space="preserve">         </t>
    </r>
    <r>
      <rPr>
        <sz val="12"/>
        <color theme="1"/>
        <rFont val="Calibri"/>
        <family val="2"/>
        <scheme val="minor"/>
      </rPr>
      <t>Change management processes are performed in an ad-hoc manner</t>
    </r>
  </si>
  <si>
    <r>
      <t>·</t>
    </r>
    <r>
      <rPr>
        <sz val="7"/>
        <color theme="1"/>
        <rFont val="Times New Roman"/>
        <family val="1"/>
      </rPr>
      <t xml:space="preserve">         </t>
    </r>
    <r>
      <rPr>
        <sz val="12"/>
        <color theme="1"/>
        <rFont val="Calibri"/>
        <family val="2"/>
        <scheme val="minor"/>
      </rPr>
      <t>Service delivery is not capable to be consistently on time and within budget.</t>
    </r>
  </si>
  <si>
    <r>
      <t>·</t>
    </r>
    <r>
      <rPr>
        <sz val="7"/>
        <color theme="1"/>
        <rFont val="Times New Roman"/>
        <family val="1"/>
      </rPr>
      <t xml:space="preserve">         </t>
    </r>
    <r>
      <rPr>
        <sz val="12"/>
        <color theme="1"/>
        <rFont val="Calibri"/>
        <family val="2"/>
        <scheme val="minor"/>
      </rPr>
      <t xml:space="preserve">The service does not comply with university policies and standards </t>
    </r>
  </si>
  <si>
    <r>
      <t>·</t>
    </r>
    <r>
      <rPr>
        <sz val="7"/>
        <color theme="1"/>
        <rFont val="Times New Roman"/>
        <family val="1"/>
      </rPr>
      <t xml:space="preserve">         </t>
    </r>
    <r>
      <rPr>
        <sz val="12"/>
        <color theme="1"/>
        <rFont val="Calibri"/>
        <family val="2"/>
        <scheme val="minor"/>
      </rPr>
      <t>Change management processes do not exist or are not performed</t>
    </r>
  </si>
  <si>
    <r>
      <t>·</t>
    </r>
    <r>
      <rPr>
        <sz val="7"/>
        <color theme="1"/>
        <rFont val="Times New Roman"/>
        <family val="1"/>
      </rPr>
      <t xml:space="preserve">         </t>
    </r>
    <r>
      <rPr>
        <sz val="12"/>
        <color theme="1"/>
        <rFont val="Calibri"/>
        <family val="2"/>
        <scheme val="minor"/>
      </rPr>
      <t>Personnel supporting the service are adequate, have the required skills and complete the required training for the roles</t>
    </r>
  </si>
  <si>
    <r>
      <t>·</t>
    </r>
    <r>
      <rPr>
        <sz val="7"/>
        <color theme="1"/>
        <rFont val="Times New Roman"/>
        <family val="1"/>
      </rPr>
      <t xml:space="preserve">         </t>
    </r>
    <r>
      <rPr>
        <sz val="12"/>
        <color theme="1"/>
        <rFont val="Calibri"/>
        <family val="2"/>
        <scheme val="minor"/>
      </rPr>
      <t>Process exists to improve services through innovative ideas based on interaction with industry leaders, peers, customers, and benchmarking</t>
    </r>
  </si>
  <si>
    <r>
      <t>·</t>
    </r>
    <r>
      <rPr>
        <sz val="7"/>
        <color theme="1"/>
        <rFont val="Times New Roman"/>
        <family val="1"/>
      </rPr>
      <t xml:space="preserve">         </t>
    </r>
    <r>
      <rPr>
        <sz val="12"/>
        <color theme="1"/>
        <rFont val="Calibri"/>
        <family val="2"/>
        <scheme val="minor"/>
      </rPr>
      <t>Personnel supporting the service are inadequate and/or have partial skills and/or partially complete the required training for the roles</t>
    </r>
  </si>
  <si>
    <r>
      <t>·</t>
    </r>
    <r>
      <rPr>
        <sz val="7"/>
        <color theme="1"/>
        <rFont val="Times New Roman"/>
        <family val="1"/>
      </rPr>
      <t xml:space="preserve">         </t>
    </r>
    <r>
      <rPr>
        <sz val="12"/>
        <color theme="1"/>
        <rFont val="Calibri"/>
        <family val="2"/>
        <scheme val="minor"/>
      </rPr>
      <t>Informal processes are employed to improve services through innovative ideas based on interaction with industry leaders, peers, customers, and benchmarking</t>
    </r>
  </si>
  <si>
    <r>
      <t>·</t>
    </r>
    <r>
      <rPr>
        <sz val="7"/>
        <color theme="1"/>
        <rFont val="Times New Roman"/>
        <family val="1"/>
      </rPr>
      <t xml:space="preserve">         </t>
    </r>
    <r>
      <rPr>
        <sz val="12"/>
        <color theme="1"/>
        <rFont val="Calibri"/>
        <family val="2"/>
        <scheme val="minor"/>
      </rPr>
      <t>Personnel supporting the service are not available and/or do not have the required skills and/ or do not complete the required training for the roles</t>
    </r>
  </si>
  <si>
    <r>
      <t>·</t>
    </r>
    <r>
      <rPr>
        <sz val="7"/>
        <color theme="1"/>
        <rFont val="Times New Roman"/>
        <family val="1"/>
      </rPr>
      <t xml:space="preserve">         </t>
    </r>
    <r>
      <rPr>
        <sz val="12"/>
        <color theme="1"/>
        <rFont val="Calibri"/>
        <family val="2"/>
        <scheme val="minor"/>
      </rPr>
      <t>No process exists to improve services through innovative ideas based on interaction with industry leaders, peers, customers, and benchmarking</t>
    </r>
  </si>
  <si>
    <r>
      <rPr>
        <b/>
        <sz val="12"/>
        <rFont val="Calibri"/>
        <family val="2"/>
        <scheme val="minor"/>
      </rPr>
      <t xml:space="preserve"> Comments</t>
    </r>
    <r>
      <rPr>
        <b/>
        <sz val="12"/>
        <color theme="1"/>
        <rFont val="Calibri"/>
        <family val="2"/>
        <scheme val="minor"/>
      </rPr>
      <t xml:space="preserve"> for Services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</si>
</sst>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color rgb="FFFF0000"/>
      <name val="Calibri"/>
      <family val="2"/>
      <scheme val="minor"/>
    </font>
    <font>
      <b/>
      <sz val="14"/>
      <color rgb="FFFF0000"/>
      <name val="Calibri"/>
      <family val="2"/>
      <scheme val="minor"/>
    </font>
    <font>
      <sz val="11"/>
      <color rgb="FF002060"/>
      <name val="Calibri"/>
      <family val="2"/>
      <scheme val="minor"/>
    </font>
    <font>
      <sz val="12"/>
      <color theme="1"/>
      <name val="Calibri"/>
      <family val="2"/>
      <scheme val="minor"/>
    </font>
    <font>
      <sz val="10"/>
      <color theme="1"/>
      <name val="Calibri"/>
      <family val="2"/>
      <scheme val="minor"/>
    </font>
    <font>
      <b/>
      <sz val="12"/>
      <color theme="1"/>
      <name val="Calibri"/>
      <family val="2"/>
      <scheme val="minor"/>
    </font>
    <font>
      <b/>
      <sz val="12"/>
      <color rgb="FFFF0000"/>
      <name val="Calibri"/>
      <family val="2"/>
      <scheme val="minor"/>
    </font>
    <font>
      <b/>
      <sz val="12"/>
      <name val="Calibri"/>
      <family val="2"/>
      <scheme val="minor"/>
    </font>
    <font>
      <sz val="10"/>
      <name val="Calibri"/>
      <family val="2"/>
      <scheme val="minor"/>
    </font>
    <font>
      <sz val="11"/>
      <color theme="0" tint="-0.249977111117893"/>
      <name val="Calibri"/>
      <family val="2"/>
      <scheme val="minor"/>
    </font>
    <font>
      <sz val="11"/>
      <color theme="0"/>
      <name val="Calibri"/>
      <family val="2"/>
      <scheme val="minor"/>
    </font>
    <font>
      <u/>
      <sz val="11"/>
      <color theme="10"/>
      <name val="Calibri"/>
      <family val="2"/>
      <scheme val="minor"/>
    </font>
    <font>
      <b/>
      <sz val="8"/>
      <name val="Calibri"/>
      <family val="2"/>
      <scheme val="minor"/>
    </font>
    <font>
      <b/>
      <sz val="10"/>
      <name val="Calibri"/>
      <family val="2"/>
      <scheme val="minor"/>
    </font>
    <font>
      <sz val="10"/>
      <color rgb="FF000000"/>
      <name val="Calibri"/>
      <family val="2"/>
      <scheme val="minor"/>
    </font>
    <font>
      <sz val="12"/>
      <color rgb="FF000000"/>
      <name val="Calibri"/>
      <family val="2"/>
    </font>
    <font>
      <i/>
      <sz val="12"/>
      <color rgb="FF000000"/>
      <name val="Calibri"/>
      <family val="2"/>
    </font>
    <font>
      <sz val="12"/>
      <color theme="1"/>
      <name val="Calibri"/>
      <family val="2"/>
    </font>
    <font>
      <b/>
      <sz val="12"/>
      <color rgb="FF000000"/>
      <name val="Calibri"/>
      <family val="2"/>
    </font>
    <font>
      <u/>
      <sz val="12"/>
      <color theme="1"/>
      <name val="Calibri"/>
      <family val="2"/>
      <scheme val="minor"/>
    </font>
    <font>
      <sz val="12"/>
      <color theme="1"/>
      <name val="Symbol"/>
      <family val="1"/>
      <charset val="2"/>
    </font>
    <font>
      <sz val="7"/>
      <color theme="1"/>
      <name val="Times New Roman"/>
      <family val="1"/>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2" tint="-0.499984740745262"/>
        <bgColor indexed="64"/>
      </patternFill>
    </fill>
    <fill>
      <patternFill patternType="solid">
        <fgColor theme="7" tint="0.39997558519241921"/>
        <bgColor indexed="64"/>
      </patternFill>
    </fill>
    <fill>
      <patternFill patternType="solid">
        <fgColor rgb="FFC5D9F1"/>
        <bgColor indexed="64"/>
      </patternFill>
    </fill>
    <fill>
      <patternFill patternType="solid">
        <fgColor rgb="FFDCE6F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rgb="FF000000"/>
      </right>
      <top/>
      <bottom style="medium">
        <color indexed="64"/>
      </bottom>
      <diagonal/>
    </border>
    <border>
      <left/>
      <right style="medium">
        <color indexed="64"/>
      </right>
      <top style="medium">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112">
    <xf numFmtId="0" fontId="0" fillId="0" borderId="0" xfId="0"/>
    <xf numFmtId="0" fontId="0" fillId="0" borderId="0" xfId="0"/>
    <xf numFmtId="0" fontId="4" fillId="0" borderId="0" xfId="0" applyFont="1" applyAlignment="1">
      <alignment wrapText="1"/>
    </xf>
    <xf numFmtId="0" fontId="6" fillId="0" borderId="0" xfId="0" applyFont="1" applyAlignment="1">
      <alignment wrapText="1"/>
    </xf>
    <xf numFmtId="0" fontId="6" fillId="0" borderId="0" xfId="0" applyFont="1" applyAlignment="1">
      <alignment vertical="top" wrapText="1"/>
    </xf>
    <xf numFmtId="0" fontId="0" fillId="0" borderId="0" xfId="0" applyAlignment="1">
      <alignment vertical="top" wrapText="1"/>
    </xf>
    <xf numFmtId="0" fontId="3" fillId="0" borderId="0" xfId="0" applyFont="1"/>
    <xf numFmtId="0" fontId="8" fillId="0" borderId="0" xfId="0" applyFont="1" applyAlignment="1">
      <alignment vertical="top" wrapText="1"/>
    </xf>
    <xf numFmtId="0" fontId="3" fillId="0" borderId="0" xfId="0" applyFont="1" applyAlignment="1"/>
    <xf numFmtId="0" fontId="0" fillId="0" borderId="0" xfId="0" applyFont="1" applyAlignment="1"/>
    <xf numFmtId="0" fontId="0" fillId="0" borderId="0" xfId="0" applyFont="1" applyAlignment="1">
      <alignment wrapText="1"/>
    </xf>
    <xf numFmtId="0" fontId="0" fillId="0" borderId="0" xfId="0" applyFont="1" applyAlignment="1">
      <alignment vertical="top" wrapText="1"/>
    </xf>
    <xf numFmtId="0" fontId="0" fillId="0" borderId="0" xfId="0" applyFont="1" applyAlignment="1">
      <alignment vertical="top"/>
    </xf>
    <xf numFmtId="0" fontId="7" fillId="0" borderId="0" xfId="0" applyFont="1" applyAlignment="1"/>
    <xf numFmtId="0" fontId="0" fillId="0" borderId="0" xfId="0" applyAlignment="1">
      <alignment wrapText="1"/>
    </xf>
    <xf numFmtId="0" fontId="4" fillId="0" borderId="0" xfId="0" applyFont="1" applyAlignment="1">
      <alignment wrapText="1"/>
    </xf>
    <xf numFmtId="0" fontId="3" fillId="0" borderId="0" xfId="0" applyFont="1" applyAlignment="1"/>
    <xf numFmtId="0" fontId="0" fillId="0" borderId="0" xfId="0" applyFont="1" applyAlignment="1">
      <alignment wrapText="1"/>
    </xf>
    <xf numFmtId="0" fontId="3" fillId="4" borderId="1" xfId="0" applyFont="1" applyFill="1" applyBorder="1" applyAlignment="1"/>
    <xf numFmtId="0" fontId="5" fillId="0" borderId="0" xfId="0" applyFont="1" applyAlignment="1"/>
    <xf numFmtId="0" fontId="0" fillId="0" borderId="0" xfId="0" applyAlignment="1">
      <alignment horizontal="left" vertical="top"/>
    </xf>
    <xf numFmtId="0" fontId="2" fillId="0" borderId="1" xfId="0" applyFont="1" applyBorder="1" applyAlignment="1">
      <alignment horizontal="left" vertical="top" wrapText="1"/>
    </xf>
    <xf numFmtId="0" fontId="9" fillId="2" borderId="1" xfId="0" applyFont="1" applyFill="1" applyBorder="1"/>
    <xf numFmtId="0" fontId="10" fillId="2" borderId="1" xfId="0" applyFont="1" applyFill="1" applyBorder="1" applyAlignment="1">
      <alignment horizontal="center" wrapText="1"/>
    </xf>
    <xf numFmtId="0" fontId="9" fillId="0" borderId="0" xfId="0" applyFont="1"/>
    <xf numFmtId="0" fontId="11" fillId="2" borderId="1" xfId="0" applyFont="1" applyFill="1" applyBorder="1" applyAlignment="1">
      <alignment horizontal="center" wrapText="1"/>
    </xf>
    <xf numFmtId="0" fontId="0" fillId="0" borderId="0" xfId="0" applyBorder="1" applyAlignment="1">
      <alignment horizontal="left" vertical="top" wrapText="1"/>
    </xf>
    <xf numFmtId="0" fontId="13" fillId="0" borderId="0" xfId="0" applyFont="1" applyAlignment="1">
      <alignment wrapText="1"/>
    </xf>
    <xf numFmtId="9" fontId="13" fillId="0" borderId="0" xfId="2" applyFont="1" applyAlignment="1">
      <alignment wrapText="1"/>
    </xf>
    <xf numFmtId="0" fontId="7" fillId="0" borderId="1" xfId="0" applyFont="1" applyBorder="1" applyAlignment="1">
      <alignment horizontal="center"/>
    </xf>
    <xf numFmtId="0" fontId="12" fillId="0" borderId="2" xfId="0" applyFont="1" applyFill="1" applyBorder="1" applyAlignment="1">
      <alignment horizontal="left" vertical="top" wrapText="1"/>
    </xf>
    <xf numFmtId="0" fontId="12" fillId="0" borderId="1" xfId="0" applyFont="1" applyBorder="1" applyAlignment="1">
      <alignment horizontal="left" vertical="top" wrapText="1"/>
    </xf>
    <xf numFmtId="0" fontId="8" fillId="0" borderId="1" xfId="0" applyFont="1" applyBorder="1" applyAlignment="1">
      <alignment horizontal="left" vertical="top" wrapText="1"/>
    </xf>
    <xf numFmtId="164" fontId="12" fillId="0" borderId="1" xfId="1" applyNumberFormat="1" applyFont="1" applyBorder="1" applyAlignment="1">
      <alignment horizontal="left" vertical="top" wrapText="1"/>
    </xf>
    <xf numFmtId="9" fontId="12" fillId="0" borderId="1" xfId="2" applyFont="1" applyFill="1" applyBorder="1" applyAlignment="1">
      <alignment horizontal="left" vertical="top" wrapText="1"/>
    </xf>
    <xf numFmtId="0" fontId="12" fillId="0" borderId="1" xfId="0" applyFont="1" applyFill="1" applyBorder="1" applyAlignment="1">
      <alignment horizontal="left" vertical="top" wrapText="1"/>
    </xf>
    <xf numFmtId="164" fontId="12" fillId="0" borderId="1" xfId="1" applyNumberFormat="1" applyFont="1" applyFill="1" applyBorder="1" applyAlignment="1">
      <alignment horizontal="left" vertical="top" wrapText="1"/>
    </xf>
    <xf numFmtId="0" fontId="3" fillId="0" borderId="0" xfId="0" applyFont="1" applyBorder="1" applyAlignment="1">
      <alignment horizontal="center"/>
    </xf>
    <xf numFmtId="0" fontId="4" fillId="0" borderId="0" xfId="0" applyFont="1" applyBorder="1" applyAlignment="1">
      <alignment horizontal="center" wrapText="1"/>
    </xf>
    <xf numFmtId="164" fontId="12" fillId="0" borderId="2" xfId="1" applyNumberFormat="1" applyFont="1" applyFill="1" applyBorder="1" applyAlignment="1">
      <alignment horizontal="left" vertical="top" wrapText="1"/>
    </xf>
    <xf numFmtId="0" fontId="15" fillId="2" borderId="1" xfId="3" applyFill="1" applyBorder="1" applyAlignment="1">
      <alignment horizontal="center" wrapText="1"/>
    </xf>
    <xf numFmtId="14" fontId="12" fillId="0" borderId="2" xfId="0" applyNumberFormat="1" applyFont="1" applyFill="1" applyBorder="1" applyAlignment="1">
      <alignment horizontal="left" vertical="top" wrapText="1"/>
    </xf>
    <xf numFmtId="0" fontId="0" fillId="0" borderId="0" xfId="0" applyFill="1" applyAlignment="1">
      <alignment wrapText="1"/>
    </xf>
    <xf numFmtId="0" fontId="4" fillId="0" borderId="0" xfId="0" applyFont="1" applyAlignment="1"/>
    <xf numFmtId="0" fontId="5" fillId="0" borderId="0" xfId="0" applyFont="1" applyAlignment="1">
      <alignment vertical="top" wrapText="1"/>
    </xf>
    <xf numFmtId="9" fontId="14" fillId="0" borderId="0" xfId="2" applyFont="1" applyAlignment="1">
      <alignment wrapText="1"/>
    </xf>
    <xf numFmtId="0" fontId="12" fillId="0" borderId="1" xfId="0" applyFont="1" applyFill="1" applyBorder="1" applyAlignment="1" applyProtection="1">
      <alignment horizontal="left" vertical="top" wrapText="1"/>
      <protection locked="0"/>
    </xf>
    <xf numFmtId="0" fontId="18" fillId="0" borderId="0" xfId="0" applyFont="1" applyAlignment="1">
      <alignment wrapText="1"/>
    </xf>
    <xf numFmtId="0" fontId="0" fillId="0" borderId="0" xfId="0" applyBorder="1" applyAlignment="1">
      <alignment horizontal="center" wrapText="1"/>
    </xf>
    <xf numFmtId="0" fontId="0" fillId="0" borderId="1" xfId="0" applyFont="1" applyBorder="1" applyAlignment="1">
      <alignment vertical="top" wrapText="1"/>
    </xf>
    <xf numFmtId="0" fontId="0" fillId="0" borderId="2" xfId="0" applyFont="1" applyBorder="1" applyAlignment="1">
      <alignment vertical="top" wrapText="1"/>
    </xf>
    <xf numFmtId="0" fontId="3" fillId="0" borderId="6" xfId="0" applyFont="1" applyBorder="1" applyAlignment="1">
      <alignment horizontal="center"/>
    </xf>
    <xf numFmtId="9" fontId="14" fillId="0" borderId="0" xfId="2" applyFont="1" applyBorder="1" applyAlignment="1">
      <alignment horizontal="right" wrapText="1"/>
    </xf>
    <xf numFmtId="0" fontId="8" fillId="0" borderId="1" xfId="0" applyFont="1" applyFill="1" applyBorder="1" applyAlignment="1">
      <alignment horizontal="left" vertical="top" wrapText="1"/>
    </xf>
    <xf numFmtId="0" fontId="10" fillId="2" borderId="2" xfId="0" applyFont="1" applyFill="1" applyBorder="1" applyAlignment="1">
      <alignment horizontal="center" wrapText="1"/>
    </xf>
    <xf numFmtId="9" fontId="12" fillId="0" borderId="2" xfId="2" applyFont="1" applyFill="1" applyBorder="1" applyAlignment="1">
      <alignment horizontal="left" vertical="top" wrapText="1"/>
    </xf>
    <xf numFmtId="0" fontId="0" fillId="0" borderId="7" xfId="0" applyFont="1" applyFill="1" applyBorder="1" applyAlignment="1"/>
    <xf numFmtId="0" fontId="0" fillId="0" borderId="8" xfId="0" applyFont="1" applyFill="1" applyBorder="1" applyAlignment="1"/>
    <xf numFmtId="0" fontId="0" fillId="0" borderId="8" xfId="0" applyFont="1" applyFill="1" applyBorder="1" applyAlignment="1">
      <alignment wrapText="1"/>
    </xf>
    <xf numFmtId="0" fontId="0" fillId="0" borderId="8" xfId="0" applyFont="1" applyFill="1" applyBorder="1" applyAlignment="1">
      <alignment vertical="top"/>
    </xf>
    <xf numFmtId="0" fontId="9" fillId="0" borderId="1" xfId="0" applyFont="1" applyFill="1" applyBorder="1" applyAlignment="1">
      <alignment horizontal="center" wrapText="1"/>
    </xf>
    <xf numFmtId="0" fontId="19" fillId="8" borderId="9" xfId="0" applyFont="1" applyFill="1" applyBorder="1" applyAlignment="1">
      <alignment vertical="center" wrapText="1"/>
    </xf>
    <xf numFmtId="0" fontId="19" fillId="8" borderId="14" xfId="0" applyFont="1" applyFill="1" applyBorder="1" applyAlignment="1">
      <alignment horizontal="center" vertical="center" wrapText="1"/>
    </xf>
    <xf numFmtId="0" fontId="19" fillId="8" borderId="15" xfId="0" applyFont="1" applyFill="1" applyBorder="1" applyAlignment="1">
      <alignment horizontal="center" vertical="center" wrapText="1"/>
    </xf>
    <xf numFmtId="0" fontId="19" fillId="9" borderId="0" xfId="0" applyFont="1" applyFill="1" applyAlignment="1">
      <alignment vertical="center" wrapText="1"/>
    </xf>
    <xf numFmtId="0" fontId="19" fillId="0" borderId="0" xfId="0" applyFont="1" applyAlignment="1">
      <alignment vertical="center" wrapText="1"/>
    </xf>
    <xf numFmtId="0" fontId="19" fillId="0" borderId="17" xfId="0" applyFont="1" applyBorder="1" applyAlignment="1">
      <alignment vertical="center" wrapText="1"/>
    </xf>
    <xf numFmtId="0" fontId="21" fillId="0" borderId="0" xfId="0" applyFont="1" applyAlignment="1">
      <alignment horizontal="justify" vertical="center"/>
    </xf>
    <xf numFmtId="0" fontId="22" fillId="8" borderId="16" xfId="0" applyFont="1" applyFill="1" applyBorder="1" applyAlignment="1">
      <alignment vertical="center" wrapText="1"/>
    </xf>
    <xf numFmtId="0" fontId="22" fillId="8" borderId="13" xfId="0" applyFont="1" applyFill="1" applyBorder="1" applyAlignment="1">
      <alignment vertical="center" wrapText="1"/>
    </xf>
    <xf numFmtId="0" fontId="23" fillId="0" borderId="0" xfId="0" applyFont="1" applyAlignment="1">
      <alignment vertical="center"/>
    </xf>
    <xf numFmtId="0" fontId="7" fillId="0" borderId="0" xfId="0" applyFont="1" applyAlignment="1">
      <alignment vertical="center"/>
    </xf>
    <xf numFmtId="0" fontId="24" fillId="0" borderId="0" xfId="0" applyFont="1" applyAlignment="1">
      <alignment horizontal="left" vertical="center" indent="5"/>
    </xf>
    <xf numFmtId="0" fontId="9" fillId="0" borderId="1" xfId="0" applyFont="1" applyBorder="1" applyAlignment="1">
      <alignment horizontal="center" wrapText="1"/>
    </xf>
    <xf numFmtId="0" fontId="0" fillId="0" borderId="2" xfId="0" applyFont="1" applyBorder="1" applyAlignment="1">
      <alignment horizontal="center" wrapText="1"/>
    </xf>
    <xf numFmtId="0" fontId="0" fillId="0" borderId="5" xfId="0" applyFont="1" applyBorder="1" applyAlignment="1">
      <alignment horizontal="center" wrapText="1"/>
    </xf>
    <xf numFmtId="0" fontId="0" fillId="0" borderId="4" xfId="0" applyBorder="1" applyAlignment="1">
      <alignment horizontal="center" wrapText="1"/>
    </xf>
    <xf numFmtId="0" fontId="3" fillId="0" borderId="2" xfId="0" applyFont="1" applyBorder="1" applyAlignment="1">
      <alignment horizontal="center" wrapText="1"/>
    </xf>
    <xf numFmtId="0" fontId="0" fillId="0" borderId="5" xfId="0" applyBorder="1" applyAlignment="1">
      <alignment horizontal="center" wrapText="1"/>
    </xf>
    <xf numFmtId="0" fontId="4" fillId="0" borderId="2" xfId="0" applyFont="1" applyBorder="1" applyAlignment="1">
      <alignment horizontal="center" wrapText="1"/>
    </xf>
    <xf numFmtId="0" fontId="8" fillId="0" borderId="0" xfId="0" applyFont="1" applyAlignment="1">
      <alignment horizontal="left" vertical="top" wrapText="1"/>
    </xf>
    <xf numFmtId="0" fontId="2" fillId="2" borderId="0" xfId="0" applyFont="1" applyFill="1" applyAlignment="1">
      <alignment horizontal="left"/>
    </xf>
    <xf numFmtId="0" fontId="11" fillId="2" borderId="1" xfId="0" applyFont="1" applyFill="1" applyBorder="1" applyAlignment="1">
      <alignment horizontal="left" vertical="top" wrapText="1"/>
    </xf>
    <xf numFmtId="0" fontId="0" fillId="0" borderId="1" xfId="0" applyBorder="1" applyAlignment="1">
      <alignment horizontal="left" vertical="top" wrapText="1"/>
    </xf>
    <xf numFmtId="0" fontId="10" fillId="2"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0" fillId="0" borderId="1" xfId="0" applyBorder="1" applyAlignment="1">
      <alignment horizontal="center"/>
    </xf>
    <xf numFmtId="0" fontId="0" fillId="3" borderId="1" xfId="0" applyFill="1" applyBorder="1" applyAlignment="1">
      <alignment horizontal="center"/>
    </xf>
    <xf numFmtId="0" fontId="0" fillId="0" borderId="0" xfId="0" applyAlignment="1">
      <alignment horizontal="left" vertical="top" wrapText="1"/>
    </xf>
    <xf numFmtId="0" fontId="2" fillId="4" borderId="3" xfId="0" applyFont="1" applyFill="1" applyBorder="1" applyAlignment="1">
      <alignment horizontal="left" vertical="top" wrapText="1"/>
    </xf>
    <xf numFmtId="0" fontId="2" fillId="4" borderId="0" xfId="0" applyFont="1" applyFill="1" applyAlignment="1">
      <alignment horizontal="left"/>
    </xf>
    <xf numFmtId="0" fontId="2" fillId="2" borderId="0" xfId="0" applyFont="1" applyFill="1" applyAlignment="1">
      <alignment horizontal="left" vertical="top" wrapText="1"/>
    </xf>
    <xf numFmtId="0" fontId="2" fillId="2" borderId="0" xfId="0" applyFont="1" applyFill="1" applyAlignment="1">
      <alignment horizontal="left" vertical="top"/>
    </xf>
    <xf numFmtId="0" fontId="3" fillId="0" borderId="1" xfId="0" applyFont="1" applyBorder="1" applyAlignment="1">
      <alignment horizontal="center"/>
    </xf>
    <xf numFmtId="14" fontId="4" fillId="0" borderId="1" xfId="0" applyNumberFormat="1" applyFont="1" applyBorder="1" applyAlignment="1">
      <alignment horizontal="center" wrapText="1"/>
    </xf>
    <xf numFmtId="0" fontId="4" fillId="0" borderId="1" xfId="0" applyFont="1" applyBorder="1" applyAlignment="1">
      <alignment horizontal="center" wrapText="1"/>
    </xf>
    <xf numFmtId="0" fontId="20" fillId="8" borderId="18" xfId="0" applyFont="1" applyFill="1" applyBorder="1" applyAlignment="1">
      <alignment horizontal="left" vertical="center" wrapText="1" indent="1"/>
    </xf>
    <xf numFmtId="0" fontId="20" fillId="8" borderId="14" xfId="0" applyFont="1" applyFill="1" applyBorder="1" applyAlignment="1">
      <alignment horizontal="left" vertical="center" wrapText="1" indent="1"/>
    </xf>
    <xf numFmtId="0" fontId="20" fillId="8" borderId="19" xfId="0" applyFont="1" applyFill="1" applyBorder="1" applyAlignment="1">
      <alignment horizontal="left" vertical="center" wrapText="1" indent="1"/>
    </xf>
    <xf numFmtId="0" fontId="19" fillId="0" borderId="11" xfId="0" applyFont="1" applyBorder="1" applyAlignment="1">
      <alignment horizontal="left" vertical="center" wrapText="1"/>
    </xf>
    <xf numFmtId="0" fontId="19" fillId="0" borderId="20" xfId="0" applyFont="1" applyBorder="1" applyAlignment="1">
      <alignment horizontal="left" vertical="center" wrapText="1"/>
    </xf>
    <xf numFmtId="0" fontId="19" fillId="8" borderId="10" xfId="0" applyFont="1" applyFill="1" applyBorder="1" applyAlignment="1">
      <alignment horizontal="center" vertical="center" wrapText="1"/>
    </xf>
    <xf numFmtId="0" fontId="19" fillId="8" borderId="11" xfId="0" applyFont="1" applyFill="1" applyBorder="1" applyAlignment="1">
      <alignment horizontal="center" vertical="center" wrapText="1"/>
    </xf>
    <xf numFmtId="0" fontId="19" fillId="8" borderId="12" xfId="0" applyFont="1" applyFill="1" applyBorder="1" applyAlignment="1">
      <alignment horizontal="center" vertical="center" wrapText="1"/>
    </xf>
    <xf numFmtId="0" fontId="9" fillId="2" borderId="1" xfId="0" applyFont="1" applyFill="1" applyBorder="1" applyAlignment="1">
      <alignment horizontal="center"/>
    </xf>
    <xf numFmtId="0" fontId="0" fillId="0" borderId="2"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2" fillId="7" borderId="1" xfId="0" applyFont="1" applyFill="1" applyBorder="1" applyAlignment="1">
      <alignment horizontal="center"/>
    </xf>
    <xf numFmtId="0" fontId="2" fillId="5" borderId="1" xfId="0" applyFont="1" applyFill="1" applyBorder="1" applyAlignment="1">
      <alignment horizontal="center"/>
    </xf>
    <xf numFmtId="0" fontId="2" fillId="6" borderId="1" xfId="0" applyFont="1" applyFill="1" applyBorder="1" applyAlignment="1">
      <alignment horizontal="center"/>
    </xf>
    <xf numFmtId="0" fontId="0" fillId="0" borderId="1" xfId="0" applyFill="1" applyBorder="1" applyAlignment="1">
      <alignment horizontal="left" vertical="top" wrapText="1"/>
    </xf>
  </cellXfs>
  <cellStyles count="4">
    <cellStyle name="Comma" xfId="1" builtinId="3"/>
    <cellStyle name="Hyperlink" xfId="3" builtinId="8"/>
    <cellStyle name="Normal" xfId="0" builtinId="0"/>
    <cellStyle name="Percent" xfId="2" builtinId="5"/>
  </cellStyles>
  <dxfs count="56">
    <dxf>
      <fill>
        <patternFill>
          <bgColor theme="7" tint="0.39994506668294322"/>
        </patternFill>
      </fill>
    </dxf>
    <dxf>
      <fill>
        <patternFill>
          <bgColor theme="4" tint="0.59996337778862885"/>
        </patternFill>
      </fill>
    </dxf>
    <dxf>
      <fill>
        <patternFill>
          <bgColor theme="2" tint="-0.24994659260841701"/>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8" tint="0.59996337778862885"/>
        </patternFill>
      </fill>
    </dxf>
    <dxf>
      <fill>
        <patternFill>
          <bgColor theme="9" tint="0.59996337778862885"/>
        </patternFill>
      </fill>
    </dxf>
    <dxf>
      <fill>
        <patternFill>
          <bgColor theme="8" tint="0.39994506668294322"/>
        </patternFill>
      </fill>
    </dxf>
    <dxf>
      <fill>
        <patternFill>
          <bgColor theme="6" tint="0.39994506668294322"/>
        </patternFill>
      </fill>
    </dxf>
    <dxf>
      <fill>
        <patternFill>
          <bgColor theme="7" tint="0.39994506668294322"/>
        </patternFill>
      </fill>
    </dxf>
    <dxf>
      <fill>
        <patternFill>
          <bgColor theme="4" tint="0.59996337778862885"/>
        </patternFill>
      </fill>
    </dxf>
    <dxf>
      <font>
        <color auto="1"/>
      </font>
      <fill>
        <patternFill>
          <bgColor theme="7" tint="0.59996337778862885"/>
        </patternFill>
      </fill>
    </dxf>
    <dxf>
      <font>
        <color auto="1"/>
      </font>
      <fill>
        <patternFill>
          <bgColor theme="2" tint="-0.499984740745262"/>
        </patternFill>
      </fill>
    </dxf>
    <dxf>
      <font>
        <color auto="1"/>
      </font>
      <fill>
        <patternFill>
          <bgColor theme="4" tint="0.59996337778862885"/>
        </patternFill>
      </fill>
    </dxf>
    <dxf>
      <fill>
        <patternFill>
          <bgColor theme="2" tint="-0.24994659260841701"/>
        </patternFill>
      </fill>
    </dxf>
    <dxf>
      <fill>
        <patternFill>
          <bgColor theme="7" tint="0.39994506668294322"/>
        </patternFill>
      </fill>
    </dxf>
    <dxf>
      <fill>
        <patternFill>
          <bgColor theme="4" tint="0.59996337778862885"/>
        </patternFill>
      </fill>
    </dxf>
    <dxf>
      <fill>
        <patternFill>
          <bgColor theme="2" tint="-0.24994659260841701"/>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8" tint="0.59996337778862885"/>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2" tint="-0.2499465926084170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2" tint="-0.2499465926084170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2" tint="-0.24994659260841701"/>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8" tint="0.59996337778862885"/>
        </patternFill>
      </fill>
    </dxf>
    <dxf>
      <fill>
        <patternFill>
          <bgColor theme="9" tint="0.59996337778862885"/>
        </patternFill>
      </fill>
    </dxf>
    <dxf>
      <fill>
        <patternFill>
          <bgColor theme="8" tint="0.39994506668294322"/>
        </patternFill>
      </fill>
    </dxf>
    <dxf>
      <fill>
        <patternFill>
          <bgColor theme="6" tint="0.39994506668294322"/>
        </patternFill>
      </fill>
    </dxf>
    <dxf>
      <fill>
        <patternFill>
          <bgColor theme="7" tint="0.39994506668294322"/>
        </patternFill>
      </fill>
    </dxf>
    <dxf>
      <fill>
        <patternFill>
          <bgColor theme="4" tint="0.59996337778862885"/>
        </patternFill>
      </fill>
    </dxf>
    <dxf>
      <font>
        <color auto="1"/>
      </font>
      <fill>
        <patternFill>
          <bgColor theme="7" tint="0.59996337778862885"/>
        </patternFill>
      </fill>
    </dxf>
    <dxf>
      <font>
        <color auto="1"/>
      </font>
      <fill>
        <patternFill>
          <bgColor theme="2" tint="-0.499984740745262"/>
        </patternFill>
      </fill>
    </dxf>
    <dxf>
      <font>
        <color auto="1"/>
      </font>
      <fill>
        <patternFill>
          <bgColor theme="4" tint="0.59996337778862885"/>
        </patternFill>
      </fill>
    </dxf>
    <dxf>
      <fill>
        <patternFill>
          <bgColor theme="2" tint="-0.24994659260841701"/>
        </patternFill>
      </fill>
    </dxf>
    <dxf>
      <fill>
        <patternFill>
          <bgColor theme="7" tint="0.39994506668294322"/>
        </patternFill>
      </fill>
    </dxf>
    <dxf>
      <fill>
        <patternFill>
          <bgColor theme="4" tint="0.59996337778862885"/>
        </patternFill>
      </fill>
    </dxf>
    <dxf>
      <fill>
        <patternFill>
          <bgColor theme="2" tint="-0.24994659260841701"/>
        </patternFill>
      </fill>
    </dxf>
    <dxf>
      <fill>
        <patternFill>
          <bgColor theme="9" tint="0.59996337778862885"/>
        </patternFill>
      </fill>
    </dxf>
  </dxfs>
  <tableStyles count="0" defaultTableStyle="TableStyleMedium2" defaultPivotStyle="PivotStyleLight16"/>
  <colors>
    <mruColors>
      <color rgb="FFCC99FF"/>
      <color rgb="FFCCCCFF"/>
      <color rgb="FF99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19</xdr:col>
      <xdr:colOff>1571625</xdr:colOff>
      <xdr:row>3</xdr:row>
      <xdr:rowOff>0</xdr:rowOff>
    </xdr:from>
    <xdr:to>
      <xdr:col>20</xdr:col>
      <xdr:colOff>0</xdr:colOff>
      <xdr:row>4</xdr:row>
      <xdr:rowOff>31750</xdr:rowOff>
    </xdr:to>
    <xdr:cxnSp macro="">
      <xdr:nvCxnSpPr>
        <xdr:cNvPr id="5" name="Straight Connector 4"/>
        <xdr:cNvCxnSpPr/>
      </xdr:nvCxnSpPr>
      <xdr:spPr>
        <a:xfrm>
          <a:off x="21637625" y="746125"/>
          <a:ext cx="15875" cy="12382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erneigh/AppData/Local/Microsoft/Windows/Temporary%20Internet%20Files/Content.Outlook/IAP6GOO1/CU%20Supportability%20Matrix%20-%201-29-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 Services Evaluation"/>
      <sheetName val="Overview"/>
      <sheetName val="Instructions"/>
      <sheetName val="Examples"/>
      <sheetName val="Type of Service"/>
      <sheetName val="Infrastructure"/>
      <sheetName val="Networking"/>
      <sheetName val="Applications"/>
      <sheetName val="Personnel"/>
      <sheetName val="Data Classific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ow r="1">
          <cell r="A1" t="str">
            <v>Highly Confidential</v>
          </cell>
        </row>
        <row r="2">
          <cell r="A2" t="str">
            <v>Confidential</v>
          </cell>
        </row>
        <row r="3">
          <cell r="A3" t="str">
            <v>Public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u.edu/sites/default/files/CUdataclassification.doc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AA42"/>
  <sheetViews>
    <sheetView tabSelected="1" zoomScale="80" zoomScaleNormal="80" workbookViewId="0">
      <pane ySplit="5" topLeftCell="A6" activePane="bottomLeft" state="frozen"/>
      <selection pane="bottomLeft" activeCell="C29" sqref="C29"/>
    </sheetView>
  </sheetViews>
  <sheetFormatPr defaultColWidth="8.7109375" defaultRowHeight="15" x14ac:dyDescent="0.25"/>
  <cols>
    <col min="1" max="1" width="0.140625" style="12" customWidth="1"/>
    <col min="2" max="2" width="35.7109375" style="12" customWidth="1"/>
    <col min="3" max="3" width="29.7109375" style="12" customWidth="1"/>
    <col min="4" max="5" width="26" style="12" customWidth="1"/>
    <col min="6" max="6" width="25.5703125" style="12" customWidth="1"/>
    <col min="7" max="7" width="0.5703125" style="12" hidden="1" customWidth="1"/>
    <col min="8" max="8" width="28.140625" style="12" customWidth="1"/>
    <col min="9" max="9" width="21.42578125" style="12" customWidth="1"/>
    <col min="10" max="10" width="13.85546875" style="12" customWidth="1"/>
    <col min="11" max="11" width="17.28515625" style="12" customWidth="1"/>
    <col min="12" max="12" width="24.28515625" style="12" hidden="1" customWidth="1"/>
    <col min="13" max="13" width="24.140625" style="12" customWidth="1"/>
    <col min="14" max="14" width="16" style="11" hidden="1" customWidth="1"/>
    <col min="15" max="15" width="12" style="11" hidden="1" customWidth="1"/>
    <col min="16" max="16" width="16.5703125" style="12" customWidth="1"/>
    <col min="17" max="19" width="22.28515625" style="12" customWidth="1"/>
    <col min="20" max="20" width="23.7109375" style="12" customWidth="1"/>
    <col min="21" max="24" width="22.28515625" style="12" customWidth="1"/>
    <col min="25" max="26" width="20.28515625" style="12" customWidth="1"/>
    <col min="27" max="27" width="80.85546875" style="59" customWidth="1"/>
    <col min="28" max="16384" width="8.7109375" style="12"/>
  </cols>
  <sheetData>
    <row r="1" spans="1:27" s="9" customFormat="1" ht="21.6" customHeight="1" x14ac:dyDescent="0.3">
      <c r="A1" s="8" t="s">
        <v>291</v>
      </c>
      <c r="C1" s="16"/>
      <c r="D1" s="8"/>
      <c r="E1" s="16"/>
      <c r="F1" s="8"/>
      <c r="G1" s="16"/>
      <c r="H1" s="16"/>
      <c r="I1" s="18" t="s">
        <v>55</v>
      </c>
      <c r="J1" s="77"/>
      <c r="K1" s="78"/>
      <c r="L1" s="78"/>
      <c r="M1" s="76"/>
      <c r="N1" s="51"/>
      <c r="O1" s="37"/>
      <c r="P1" s="37"/>
      <c r="Q1" s="8"/>
      <c r="R1" s="16"/>
      <c r="S1" s="16"/>
      <c r="T1" s="16"/>
      <c r="U1" s="16"/>
      <c r="V1" s="8"/>
      <c r="W1" s="16"/>
      <c r="X1" s="16"/>
      <c r="AA1" s="56"/>
    </row>
    <row r="2" spans="1:27" s="9" customFormat="1" ht="18.75" x14ac:dyDescent="0.3">
      <c r="A2" s="19" t="s">
        <v>289</v>
      </c>
      <c r="C2" s="15"/>
      <c r="D2" s="2"/>
      <c r="E2" s="15"/>
      <c r="F2" s="2"/>
      <c r="G2" s="15"/>
      <c r="H2" s="15"/>
      <c r="I2" s="18" t="s">
        <v>56</v>
      </c>
      <c r="J2" s="79"/>
      <c r="K2" s="78"/>
      <c r="L2" s="78"/>
      <c r="M2" s="76"/>
      <c r="N2" s="38"/>
      <c r="O2" s="38"/>
      <c r="P2" s="38"/>
      <c r="Q2" s="2"/>
      <c r="R2" s="15"/>
      <c r="S2" s="15"/>
      <c r="T2" s="15"/>
      <c r="U2" s="15"/>
      <c r="V2" s="2"/>
      <c r="W2" s="15"/>
      <c r="X2" s="15"/>
      <c r="Y2" s="3"/>
      <c r="Z2" s="3"/>
      <c r="AA2" s="57"/>
    </row>
    <row r="3" spans="1:27" s="9" customFormat="1" ht="18.75" x14ac:dyDescent="0.3">
      <c r="A3" s="27"/>
      <c r="B3" s="17"/>
      <c r="C3" s="17"/>
      <c r="D3" s="10"/>
      <c r="E3" s="17"/>
      <c r="F3" s="10"/>
      <c r="G3" s="17"/>
      <c r="H3" s="17"/>
      <c r="I3" s="18" t="s">
        <v>209</v>
      </c>
      <c r="J3" s="74"/>
      <c r="K3" s="75"/>
      <c r="L3" s="75"/>
      <c r="M3" s="76"/>
      <c r="N3" s="48"/>
      <c r="O3" s="48"/>
      <c r="P3" s="52" t="s">
        <v>162</v>
      </c>
      <c r="Q3" s="45">
        <v>0.25</v>
      </c>
      <c r="R3" s="45">
        <v>0.25</v>
      </c>
      <c r="S3" s="45">
        <v>0.25</v>
      </c>
      <c r="T3" s="45">
        <v>0.25</v>
      </c>
      <c r="U3" s="45">
        <v>0.25</v>
      </c>
      <c r="V3" s="45">
        <v>0.25</v>
      </c>
      <c r="W3" s="45">
        <v>0.25</v>
      </c>
      <c r="X3" s="45">
        <v>0.25</v>
      </c>
      <c r="Y3" s="45">
        <f>SUM(P3:W3)</f>
        <v>1.75</v>
      </c>
      <c r="Z3" s="45">
        <f>SUM(Q3:X3)</f>
        <v>2</v>
      </c>
      <c r="AA3" s="57"/>
    </row>
    <row r="4" spans="1:27" s="10" customFormat="1" ht="95.25" customHeight="1" x14ac:dyDescent="0.25">
      <c r="A4" s="14"/>
      <c r="B4" s="17"/>
      <c r="C4" s="17"/>
      <c r="E4" s="17"/>
      <c r="F4" s="14" t="s">
        <v>238</v>
      </c>
      <c r="G4" s="42" t="s">
        <v>231</v>
      </c>
      <c r="H4" s="42"/>
      <c r="I4" s="10" t="s">
        <v>204</v>
      </c>
      <c r="K4" s="17"/>
      <c r="L4" s="17"/>
      <c r="N4" s="17"/>
      <c r="O4" s="17"/>
      <c r="P4" s="14"/>
      <c r="Q4" s="73" t="s">
        <v>286</v>
      </c>
      <c r="R4" s="73"/>
      <c r="S4" s="73"/>
      <c r="T4" s="73"/>
      <c r="U4" s="73"/>
      <c r="V4" s="73"/>
      <c r="W4" s="73"/>
      <c r="X4" s="73"/>
      <c r="Y4" s="3"/>
      <c r="Z4" s="3"/>
      <c r="AA4" s="58"/>
    </row>
    <row r="5" spans="1:27" s="13" customFormat="1" ht="132.75" customHeight="1" x14ac:dyDescent="0.25">
      <c r="A5" s="25" t="s">
        <v>230</v>
      </c>
      <c r="B5" s="25" t="s">
        <v>39</v>
      </c>
      <c r="C5" s="25" t="s">
        <v>283</v>
      </c>
      <c r="D5" s="25" t="s">
        <v>284</v>
      </c>
      <c r="E5" s="25" t="s">
        <v>223</v>
      </c>
      <c r="F5" s="25" t="s">
        <v>43</v>
      </c>
      <c r="G5" s="25" t="s">
        <v>224</v>
      </c>
      <c r="H5" s="25" t="s">
        <v>290</v>
      </c>
      <c r="I5" s="25" t="s">
        <v>142</v>
      </c>
      <c r="J5" s="25" t="s">
        <v>42</v>
      </c>
      <c r="K5" s="40" t="s">
        <v>225</v>
      </c>
      <c r="L5" s="25" t="s">
        <v>276</v>
      </c>
      <c r="M5" s="25" t="s">
        <v>232</v>
      </c>
      <c r="N5" s="25" t="s">
        <v>277</v>
      </c>
      <c r="O5" s="25" t="s">
        <v>278</v>
      </c>
      <c r="P5" s="25" t="s">
        <v>1</v>
      </c>
      <c r="Q5" s="25" t="s">
        <v>279</v>
      </c>
      <c r="R5" s="25" t="s">
        <v>280</v>
      </c>
      <c r="S5" s="25" t="s">
        <v>281</v>
      </c>
      <c r="T5" s="25" t="s">
        <v>282</v>
      </c>
      <c r="U5" s="25" t="s">
        <v>76</v>
      </c>
      <c r="V5" s="25" t="s">
        <v>74</v>
      </c>
      <c r="W5" s="25" t="s">
        <v>73</v>
      </c>
      <c r="X5" s="25" t="s">
        <v>75</v>
      </c>
      <c r="Y5" s="54" t="s">
        <v>288</v>
      </c>
      <c r="Z5" s="54" t="s">
        <v>287</v>
      </c>
      <c r="AA5" s="60" t="s">
        <v>344</v>
      </c>
    </row>
    <row r="6" spans="1:27" x14ac:dyDescent="0.25">
      <c r="A6" s="41"/>
      <c r="B6" s="35"/>
      <c r="C6" s="35"/>
      <c r="D6" s="35"/>
      <c r="E6" s="35"/>
      <c r="F6" s="35"/>
      <c r="G6" s="35"/>
      <c r="H6" s="35"/>
      <c r="I6" s="35"/>
      <c r="J6" s="36"/>
      <c r="K6" s="39"/>
      <c r="L6" s="36"/>
      <c r="M6" s="30"/>
      <c r="N6" s="49"/>
      <c r="O6" s="50"/>
      <c r="P6" s="30"/>
      <c r="Q6" s="35"/>
      <c r="R6" s="35"/>
      <c r="S6" s="35"/>
      <c r="T6" s="35"/>
      <c r="U6" s="35"/>
      <c r="V6" s="35"/>
      <c r="W6" s="35"/>
      <c r="X6" s="35"/>
      <c r="Y6" s="55" t="e">
        <f>((LEFT(Q6,1)*Q$3)+(LEFT(R6,1)*R$3)+(LEFT(S6,1)*S$3)+(LEFT(T6,1)*T$3))/3</f>
        <v>#VALUE!</v>
      </c>
      <c r="Z6" s="55" t="e">
        <f>((LEFT(U6,1)*U$3)+(LEFT(V6,1)*V$3)+(LEFT(W6,1)*W$3)+(LEFT(X6,1)*X$3))/3</f>
        <v>#VALUE!</v>
      </c>
      <c r="AA6" s="53"/>
    </row>
    <row r="7" spans="1:27" x14ac:dyDescent="0.25">
      <c r="A7" s="41"/>
      <c r="B7" s="35"/>
      <c r="D7" s="35"/>
      <c r="E7" s="35"/>
      <c r="F7" s="35"/>
      <c r="G7" s="35"/>
      <c r="H7" s="35"/>
      <c r="I7" s="35"/>
      <c r="J7" s="36"/>
      <c r="K7" s="39"/>
      <c r="L7" s="39"/>
      <c r="M7" s="30"/>
      <c r="N7" s="30"/>
      <c r="O7" s="30"/>
      <c r="P7" s="30"/>
      <c r="Q7" s="35"/>
      <c r="R7" s="35"/>
      <c r="S7" s="35"/>
      <c r="T7" s="35"/>
      <c r="U7" s="35"/>
      <c r="V7" s="35"/>
      <c r="W7" s="35"/>
      <c r="X7" s="35"/>
      <c r="Y7" s="55" t="e">
        <f t="shared" ref="Y7:Y39" si="0">((LEFT(Q6,1)*Q$3)+(LEFT(R7,1)*R$3)+(LEFT(S7,1)*S$3)+(LEFT(T7,1)*T$3))/3</f>
        <v>#VALUE!</v>
      </c>
      <c r="Z7" s="55">
        <v>1</v>
      </c>
      <c r="AA7" s="53"/>
    </row>
    <row r="8" spans="1:27" x14ac:dyDescent="0.25">
      <c r="A8" s="41"/>
      <c r="B8" s="35"/>
      <c r="C8" s="35"/>
      <c r="D8" s="35"/>
      <c r="E8" s="35"/>
      <c r="F8" s="35"/>
      <c r="G8" s="35"/>
      <c r="H8" s="35"/>
      <c r="I8" s="35"/>
      <c r="J8" s="36"/>
      <c r="K8" s="39"/>
      <c r="L8" s="39"/>
      <c r="M8" s="30"/>
      <c r="N8" s="30"/>
      <c r="O8" s="30"/>
      <c r="P8" s="30"/>
      <c r="Q8" s="35"/>
      <c r="R8" s="35"/>
      <c r="S8" s="35"/>
      <c r="T8" s="35"/>
      <c r="U8" s="35"/>
      <c r="V8" s="35"/>
      <c r="W8" s="35"/>
      <c r="X8" s="35"/>
      <c r="Y8" s="55" t="e">
        <f t="shared" si="0"/>
        <v>#VALUE!</v>
      </c>
      <c r="Z8" s="55" t="e">
        <f t="shared" ref="Z8:Z39" si="1">((LEFT(Q7,1)*Q$3)+(LEFT(V8,1)*V$3)+(LEFT(W8,1)*W$3)+(LEFT(X8,1)*X$3))/3</f>
        <v>#VALUE!</v>
      </c>
      <c r="AA8" s="53"/>
    </row>
    <row r="9" spans="1:27" x14ac:dyDescent="0.25">
      <c r="A9" s="41"/>
      <c r="B9" s="35"/>
      <c r="C9" s="35"/>
      <c r="D9" s="35"/>
      <c r="E9" s="35"/>
      <c r="F9" s="35"/>
      <c r="G9" s="35"/>
      <c r="H9" s="35"/>
      <c r="I9" s="35"/>
      <c r="J9" s="36"/>
      <c r="K9" s="39"/>
      <c r="L9" s="39"/>
      <c r="M9" s="30"/>
      <c r="N9" s="30"/>
      <c r="O9" s="30"/>
      <c r="P9" s="30"/>
      <c r="Q9" s="35"/>
      <c r="R9" s="35"/>
      <c r="S9" s="35"/>
      <c r="T9" s="35"/>
      <c r="U9" s="35"/>
      <c r="V9" s="35"/>
      <c r="W9" s="35"/>
      <c r="X9" s="35"/>
      <c r="Y9" s="55" t="e">
        <f t="shared" si="0"/>
        <v>#VALUE!</v>
      </c>
      <c r="Z9" s="55" t="e">
        <f t="shared" si="1"/>
        <v>#VALUE!</v>
      </c>
      <c r="AA9" s="53"/>
    </row>
    <row r="10" spans="1:27" x14ac:dyDescent="0.25">
      <c r="A10" s="41"/>
      <c r="B10" s="35"/>
      <c r="C10" s="35"/>
      <c r="D10" s="35"/>
      <c r="E10" s="35"/>
      <c r="F10" s="35"/>
      <c r="G10" s="35"/>
      <c r="H10" s="35"/>
      <c r="I10" s="35"/>
      <c r="J10" s="36"/>
      <c r="K10" s="39"/>
      <c r="L10" s="39"/>
      <c r="M10" s="30"/>
      <c r="N10" s="30"/>
      <c r="O10" s="30"/>
      <c r="P10" s="30"/>
      <c r="Q10" s="35"/>
      <c r="R10" s="35"/>
      <c r="S10" s="35"/>
      <c r="T10" s="35"/>
      <c r="U10" s="35"/>
      <c r="V10" s="35"/>
      <c r="W10" s="35"/>
      <c r="X10" s="35"/>
      <c r="Y10" s="55" t="e">
        <f t="shared" si="0"/>
        <v>#VALUE!</v>
      </c>
      <c r="Z10" s="55" t="e">
        <f t="shared" si="1"/>
        <v>#VALUE!</v>
      </c>
      <c r="AA10" s="53"/>
    </row>
    <row r="11" spans="1:27" x14ac:dyDescent="0.25">
      <c r="A11" s="41"/>
      <c r="B11" s="35"/>
      <c r="C11" s="35"/>
      <c r="D11" s="35"/>
      <c r="E11" s="35"/>
      <c r="F11" s="35"/>
      <c r="G11" s="35"/>
      <c r="H11" s="35"/>
      <c r="I11" s="35"/>
      <c r="J11" s="36"/>
      <c r="K11" s="39"/>
      <c r="L11" s="39"/>
      <c r="M11" s="30"/>
      <c r="N11" s="30"/>
      <c r="O11" s="30"/>
      <c r="P11" s="30"/>
      <c r="Q11" s="35"/>
      <c r="R11" s="35"/>
      <c r="S11" s="35"/>
      <c r="T11" s="35"/>
      <c r="U11" s="35"/>
      <c r="V11" s="35"/>
      <c r="W11" s="35"/>
      <c r="X11" s="35"/>
      <c r="Y11" s="55" t="e">
        <f t="shared" si="0"/>
        <v>#VALUE!</v>
      </c>
      <c r="Z11" s="55" t="e">
        <f t="shared" si="1"/>
        <v>#VALUE!</v>
      </c>
      <c r="AA11" s="53"/>
    </row>
    <row r="12" spans="1:27" x14ac:dyDescent="0.25">
      <c r="A12" s="41"/>
      <c r="B12" s="35"/>
      <c r="C12" s="35"/>
      <c r="D12" s="35"/>
      <c r="E12" s="35"/>
      <c r="F12" s="35"/>
      <c r="G12" s="35"/>
      <c r="H12" s="35"/>
      <c r="I12" s="35"/>
      <c r="J12" s="36"/>
      <c r="K12" s="39"/>
      <c r="L12" s="39"/>
      <c r="M12" s="30"/>
      <c r="N12" s="30"/>
      <c r="O12" s="30"/>
      <c r="P12" s="30"/>
      <c r="Q12" s="35"/>
      <c r="R12" s="35"/>
      <c r="S12" s="35"/>
      <c r="T12" s="35"/>
      <c r="U12" s="35"/>
      <c r="V12" s="35"/>
      <c r="W12" s="35"/>
      <c r="X12" s="35"/>
      <c r="Y12" s="55" t="e">
        <f t="shared" si="0"/>
        <v>#VALUE!</v>
      </c>
      <c r="Z12" s="55" t="e">
        <f t="shared" si="1"/>
        <v>#VALUE!</v>
      </c>
      <c r="AA12" s="53"/>
    </row>
    <row r="13" spans="1:27" x14ac:dyDescent="0.25">
      <c r="A13" s="41"/>
      <c r="B13" s="35"/>
      <c r="C13" s="35"/>
      <c r="D13" s="35"/>
      <c r="E13" s="35"/>
      <c r="F13" s="35"/>
      <c r="G13" s="35"/>
      <c r="H13" s="35"/>
      <c r="I13" s="35"/>
      <c r="J13" s="36"/>
      <c r="K13" s="39"/>
      <c r="L13" s="39"/>
      <c r="M13" s="30"/>
      <c r="N13" s="30"/>
      <c r="O13" s="30"/>
      <c r="P13" s="30"/>
      <c r="Q13" s="35"/>
      <c r="R13" s="35"/>
      <c r="S13" s="35"/>
      <c r="T13" s="35"/>
      <c r="U13" s="35"/>
      <c r="V13" s="35"/>
      <c r="W13" s="35"/>
      <c r="X13" s="35"/>
      <c r="Y13" s="55" t="e">
        <f t="shared" si="0"/>
        <v>#VALUE!</v>
      </c>
      <c r="Z13" s="55" t="e">
        <f t="shared" si="1"/>
        <v>#VALUE!</v>
      </c>
      <c r="AA13" s="53"/>
    </row>
    <row r="14" spans="1:27" x14ac:dyDescent="0.25">
      <c r="A14" s="41"/>
      <c r="B14" s="35"/>
      <c r="C14" s="35"/>
      <c r="D14" s="35"/>
      <c r="E14" s="35"/>
      <c r="F14" s="35"/>
      <c r="G14" s="35"/>
      <c r="H14" s="35"/>
      <c r="I14" s="35"/>
      <c r="J14" s="36"/>
      <c r="K14" s="39"/>
      <c r="L14" s="39"/>
      <c r="M14" s="30"/>
      <c r="N14" s="30"/>
      <c r="O14" s="30"/>
      <c r="P14" s="30"/>
      <c r="Q14" s="35"/>
      <c r="R14" s="35"/>
      <c r="S14" s="35"/>
      <c r="T14" s="35"/>
      <c r="U14" s="35"/>
      <c r="V14" s="35"/>
      <c r="W14" s="35"/>
      <c r="X14" s="35"/>
      <c r="Y14" s="55" t="e">
        <f t="shared" si="0"/>
        <v>#VALUE!</v>
      </c>
      <c r="Z14" s="55" t="e">
        <f t="shared" si="1"/>
        <v>#VALUE!</v>
      </c>
      <c r="AA14" s="53"/>
    </row>
    <row r="15" spans="1:27" x14ac:dyDescent="0.25">
      <c r="A15" s="41"/>
      <c r="B15" s="35"/>
      <c r="C15" s="35"/>
      <c r="D15" s="35"/>
      <c r="E15" s="35"/>
      <c r="F15" s="35"/>
      <c r="G15" s="35"/>
      <c r="H15" s="35"/>
      <c r="I15" s="35"/>
      <c r="J15" s="36"/>
      <c r="K15" s="39"/>
      <c r="L15" s="39"/>
      <c r="M15" s="30"/>
      <c r="N15" s="30"/>
      <c r="O15" s="30"/>
      <c r="P15" s="30"/>
      <c r="Q15" s="35"/>
      <c r="R15" s="35"/>
      <c r="S15" s="35"/>
      <c r="T15" s="35"/>
      <c r="U15" s="35"/>
      <c r="V15" s="35"/>
      <c r="W15" s="35"/>
      <c r="X15" s="35"/>
      <c r="Y15" s="55" t="e">
        <f t="shared" si="0"/>
        <v>#VALUE!</v>
      </c>
      <c r="Z15" s="55" t="e">
        <f t="shared" si="1"/>
        <v>#VALUE!</v>
      </c>
      <c r="AA15" s="53"/>
    </row>
    <row r="16" spans="1:27" x14ac:dyDescent="0.25">
      <c r="A16" s="41"/>
      <c r="B16" s="35"/>
      <c r="C16" s="35"/>
      <c r="D16" s="35"/>
      <c r="E16" s="35"/>
      <c r="F16" s="35"/>
      <c r="G16" s="35"/>
      <c r="H16" s="35"/>
      <c r="I16" s="35"/>
      <c r="J16" s="36"/>
      <c r="K16" s="39"/>
      <c r="L16" s="39"/>
      <c r="M16" s="30"/>
      <c r="N16" s="30"/>
      <c r="O16" s="30"/>
      <c r="P16" s="30"/>
      <c r="Q16" s="35"/>
      <c r="R16" s="35"/>
      <c r="S16" s="35"/>
      <c r="T16" s="35"/>
      <c r="U16" s="35"/>
      <c r="V16" s="35"/>
      <c r="W16" s="35"/>
      <c r="X16" s="35"/>
      <c r="Y16" s="55" t="e">
        <f t="shared" si="0"/>
        <v>#VALUE!</v>
      </c>
      <c r="Z16" s="55" t="e">
        <f t="shared" si="1"/>
        <v>#VALUE!</v>
      </c>
      <c r="AA16" s="53"/>
    </row>
    <row r="17" spans="1:27" x14ac:dyDescent="0.25">
      <c r="A17" s="41"/>
      <c r="B17" s="35"/>
      <c r="C17" s="35"/>
      <c r="D17" s="35"/>
      <c r="E17" s="35"/>
      <c r="F17" s="35"/>
      <c r="G17" s="35"/>
      <c r="H17" s="35"/>
      <c r="I17" s="35"/>
      <c r="J17" s="36"/>
      <c r="K17" s="39"/>
      <c r="L17" s="39"/>
      <c r="M17" s="30"/>
      <c r="N17" s="30"/>
      <c r="O17" s="30"/>
      <c r="P17" s="30"/>
      <c r="Q17" s="35"/>
      <c r="R17" s="35"/>
      <c r="S17" s="35"/>
      <c r="T17" s="35"/>
      <c r="U17" s="35"/>
      <c r="V17" s="35"/>
      <c r="W17" s="35"/>
      <c r="X17" s="35"/>
      <c r="Y17" s="55" t="e">
        <f t="shared" si="0"/>
        <v>#VALUE!</v>
      </c>
      <c r="Z17" s="55" t="e">
        <f t="shared" si="1"/>
        <v>#VALUE!</v>
      </c>
      <c r="AA17" s="53"/>
    </row>
    <row r="18" spans="1:27" x14ac:dyDescent="0.25">
      <c r="A18" s="41"/>
      <c r="B18" s="35"/>
      <c r="C18" s="35"/>
      <c r="D18" s="35"/>
      <c r="E18" s="35"/>
      <c r="F18" s="35"/>
      <c r="G18" s="35"/>
      <c r="H18" s="35"/>
      <c r="I18" s="35"/>
      <c r="J18" s="36"/>
      <c r="K18" s="39"/>
      <c r="L18" s="39"/>
      <c r="M18" s="30"/>
      <c r="N18" s="30"/>
      <c r="O18" s="30"/>
      <c r="P18" s="30"/>
      <c r="Q18" s="35"/>
      <c r="R18" s="35"/>
      <c r="S18" s="35"/>
      <c r="T18" s="35"/>
      <c r="U18" s="35"/>
      <c r="V18" s="35"/>
      <c r="W18" s="35"/>
      <c r="X18" s="35"/>
      <c r="Y18" s="55" t="e">
        <f t="shared" si="0"/>
        <v>#VALUE!</v>
      </c>
      <c r="Z18" s="55" t="e">
        <f t="shared" si="1"/>
        <v>#VALUE!</v>
      </c>
      <c r="AA18" s="53"/>
    </row>
    <row r="19" spans="1:27" x14ac:dyDescent="0.25">
      <c r="A19" s="41"/>
      <c r="B19" s="35"/>
      <c r="C19" s="35"/>
      <c r="D19" s="35"/>
      <c r="E19" s="35"/>
      <c r="F19" s="35"/>
      <c r="G19" s="35"/>
      <c r="H19" s="35"/>
      <c r="I19" s="35"/>
      <c r="J19" s="36"/>
      <c r="K19" s="39"/>
      <c r="L19" s="39"/>
      <c r="M19" s="30"/>
      <c r="N19" s="30"/>
      <c r="O19" s="30"/>
      <c r="P19" s="30"/>
      <c r="Q19" s="35"/>
      <c r="R19" s="35"/>
      <c r="S19" s="35"/>
      <c r="T19" s="35"/>
      <c r="U19" s="35"/>
      <c r="V19" s="35"/>
      <c r="W19" s="35"/>
      <c r="X19" s="35"/>
      <c r="Y19" s="55" t="e">
        <f t="shared" si="0"/>
        <v>#VALUE!</v>
      </c>
      <c r="Z19" s="55" t="e">
        <f t="shared" si="1"/>
        <v>#VALUE!</v>
      </c>
      <c r="AA19" s="53"/>
    </row>
    <row r="20" spans="1:27" x14ac:dyDescent="0.25">
      <c r="A20" s="41"/>
      <c r="B20" s="35"/>
      <c r="C20" s="35"/>
      <c r="D20" s="35"/>
      <c r="E20" s="35"/>
      <c r="F20" s="35"/>
      <c r="G20" s="35"/>
      <c r="H20" s="35"/>
      <c r="I20" s="35"/>
      <c r="J20" s="36"/>
      <c r="K20" s="39"/>
      <c r="L20" s="39"/>
      <c r="M20" s="30"/>
      <c r="N20" s="30"/>
      <c r="O20" s="30"/>
      <c r="P20" s="30"/>
      <c r="Q20" s="35"/>
      <c r="R20" s="35"/>
      <c r="S20" s="35"/>
      <c r="T20" s="35"/>
      <c r="U20" s="35"/>
      <c r="V20" s="35"/>
      <c r="W20" s="35"/>
      <c r="X20" s="35"/>
      <c r="Y20" s="55" t="e">
        <f t="shared" si="0"/>
        <v>#VALUE!</v>
      </c>
      <c r="Z20" s="55" t="e">
        <f t="shared" si="1"/>
        <v>#VALUE!</v>
      </c>
      <c r="AA20" s="53"/>
    </row>
    <row r="21" spans="1:27" x14ac:dyDescent="0.25">
      <c r="A21" s="41"/>
      <c r="B21" s="35"/>
      <c r="C21" s="35"/>
      <c r="D21" s="35"/>
      <c r="E21" s="35"/>
      <c r="F21" s="35"/>
      <c r="G21" s="35"/>
      <c r="H21" s="35"/>
      <c r="I21" s="35"/>
      <c r="J21" s="36"/>
      <c r="K21" s="39"/>
      <c r="L21" s="39"/>
      <c r="M21" s="30"/>
      <c r="N21" s="30"/>
      <c r="O21" s="30"/>
      <c r="P21" s="30"/>
      <c r="Q21" s="35"/>
      <c r="R21" s="35"/>
      <c r="S21" s="35"/>
      <c r="T21" s="35"/>
      <c r="U21" s="35"/>
      <c r="V21" s="35"/>
      <c r="W21" s="35"/>
      <c r="X21" s="35"/>
      <c r="Y21" s="55" t="e">
        <f t="shared" si="0"/>
        <v>#VALUE!</v>
      </c>
      <c r="Z21" s="55" t="e">
        <f t="shared" si="1"/>
        <v>#VALUE!</v>
      </c>
      <c r="AA21" s="53"/>
    </row>
    <row r="22" spans="1:27" x14ac:dyDescent="0.25">
      <c r="A22" s="41"/>
      <c r="B22" s="35"/>
      <c r="C22" s="35"/>
      <c r="D22" s="35"/>
      <c r="E22" s="35"/>
      <c r="F22" s="35"/>
      <c r="G22" s="35"/>
      <c r="H22" s="35"/>
      <c r="I22" s="35"/>
      <c r="J22" s="36"/>
      <c r="K22" s="39"/>
      <c r="L22" s="39"/>
      <c r="M22" s="30"/>
      <c r="N22" s="30"/>
      <c r="O22" s="30"/>
      <c r="P22" s="30"/>
      <c r="Q22" s="35"/>
      <c r="R22" s="35"/>
      <c r="S22" s="35"/>
      <c r="T22" s="35"/>
      <c r="U22" s="35"/>
      <c r="V22" s="35"/>
      <c r="W22" s="35"/>
      <c r="X22" s="35"/>
      <c r="Y22" s="55" t="e">
        <f t="shared" si="0"/>
        <v>#VALUE!</v>
      </c>
      <c r="Z22" s="55" t="e">
        <f t="shared" si="1"/>
        <v>#VALUE!</v>
      </c>
      <c r="AA22" s="53"/>
    </row>
    <row r="23" spans="1:27" x14ac:dyDescent="0.25">
      <c r="A23" s="41"/>
      <c r="B23" s="35"/>
      <c r="C23" s="35"/>
      <c r="D23" s="35"/>
      <c r="E23" s="35"/>
      <c r="F23" s="35"/>
      <c r="G23" s="35"/>
      <c r="H23" s="35"/>
      <c r="I23" s="35"/>
      <c r="J23" s="36"/>
      <c r="K23" s="39"/>
      <c r="L23" s="39"/>
      <c r="M23" s="30"/>
      <c r="N23" s="30"/>
      <c r="O23" s="30"/>
      <c r="P23" s="30"/>
      <c r="Q23" s="35"/>
      <c r="R23" s="35"/>
      <c r="S23" s="35"/>
      <c r="T23" s="35"/>
      <c r="U23" s="35"/>
      <c r="V23" s="35"/>
      <c r="W23" s="35"/>
      <c r="X23" s="35"/>
      <c r="Y23" s="55" t="e">
        <f t="shared" si="0"/>
        <v>#VALUE!</v>
      </c>
      <c r="Z23" s="55" t="e">
        <f t="shared" si="1"/>
        <v>#VALUE!</v>
      </c>
      <c r="AA23" s="53"/>
    </row>
    <row r="24" spans="1:27" x14ac:dyDescent="0.25">
      <c r="A24" s="41"/>
      <c r="B24" s="35"/>
      <c r="C24" s="35"/>
      <c r="D24" s="35"/>
      <c r="E24" s="35"/>
      <c r="F24" s="35"/>
      <c r="G24" s="35"/>
      <c r="H24" s="35"/>
      <c r="I24" s="35"/>
      <c r="J24" s="36"/>
      <c r="K24" s="39"/>
      <c r="L24" s="39"/>
      <c r="M24" s="30"/>
      <c r="N24" s="30"/>
      <c r="O24" s="30"/>
      <c r="P24" s="30"/>
      <c r="Q24" s="35"/>
      <c r="R24" s="35"/>
      <c r="S24" s="35"/>
      <c r="T24" s="35"/>
      <c r="U24" s="35"/>
      <c r="V24" s="35"/>
      <c r="W24" s="35"/>
      <c r="X24" s="35"/>
      <c r="Y24" s="55" t="e">
        <f t="shared" si="0"/>
        <v>#VALUE!</v>
      </c>
      <c r="Z24" s="55" t="e">
        <f t="shared" si="1"/>
        <v>#VALUE!</v>
      </c>
      <c r="AA24" s="53"/>
    </row>
    <row r="25" spans="1:27" x14ac:dyDescent="0.25">
      <c r="A25" s="41"/>
      <c r="B25" s="35"/>
      <c r="C25" s="35"/>
      <c r="D25" s="35"/>
      <c r="E25" s="35"/>
      <c r="F25" s="35"/>
      <c r="G25" s="35"/>
      <c r="H25" s="35"/>
      <c r="I25" s="35"/>
      <c r="J25" s="36"/>
      <c r="K25" s="39"/>
      <c r="L25" s="39"/>
      <c r="M25" s="30"/>
      <c r="N25" s="30"/>
      <c r="O25" s="30"/>
      <c r="P25" s="30"/>
      <c r="Q25" s="35"/>
      <c r="R25" s="35"/>
      <c r="S25" s="35"/>
      <c r="T25" s="35"/>
      <c r="U25" s="35"/>
      <c r="V25" s="35"/>
      <c r="W25" s="35"/>
      <c r="X25" s="35"/>
      <c r="Y25" s="55" t="e">
        <f t="shared" si="0"/>
        <v>#VALUE!</v>
      </c>
      <c r="Z25" s="55" t="e">
        <f t="shared" si="1"/>
        <v>#VALUE!</v>
      </c>
      <c r="AA25" s="53"/>
    </row>
    <row r="26" spans="1:27" x14ac:dyDescent="0.25">
      <c r="A26" s="41"/>
      <c r="B26" s="35"/>
      <c r="C26" s="35"/>
      <c r="D26" s="35"/>
      <c r="E26" s="35"/>
      <c r="F26" s="35"/>
      <c r="G26" s="35"/>
      <c r="H26" s="35"/>
      <c r="I26" s="35"/>
      <c r="J26" s="36"/>
      <c r="K26" s="39"/>
      <c r="L26" s="39"/>
      <c r="M26" s="30"/>
      <c r="N26" s="30"/>
      <c r="O26" s="30"/>
      <c r="P26" s="30"/>
      <c r="Q26" s="35"/>
      <c r="R26" s="35"/>
      <c r="S26" s="35"/>
      <c r="T26" s="35"/>
      <c r="U26" s="35"/>
      <c r="V26" s="35"/>
      <c r="W26" s="35"/>
      <c r="X26" s="35"/>
      <c r="Y26" s="55" t="e">
        <f t="shared" si="0"/>
        <v>#VALUE!</v>
      </c>
      <c r="Z26" s="55" t="e">
        <f t="shared" si="1"/>
        <v>#VALUE!</v>
      </c>
      <c r="AA26" s="53"/>
    </row>
    <row r="27" spans="1:27" x14ac:dyDescent="0.25">
      <c r="A27" s="41"/>
      <c r="B27" s="35"/>
      <c r="C27" s="35"/>
      <c r="D27" s="35"/>
      <c r="E27" s="35"/>
      <c r="F27" s="35"/>
      <c r="G27" s="35"/>
      <c r="H27" s="35"/>
      <c r="I27" s="35"/>
      <c r="J27" s="36"/>
      <c r="K27" s="39"/>
      <c r="L27" s="39"/>
      <c r="M27" s="30"/>
      <c r="N27" s="30"/>
      <c r="O27" s="30"/>
      <c r="P27" s="30"/>
      <c r="Q27" s="35"/>
      <c r="R27" s="35"/>
      <c r="S27" s="35"/>
      <c r="T27" s="35"/>
      <c r="U27" s="35"/>
      <c r="V27" s="35"/>
      <c r="W27" s="35"/>
      <c r="X27" s="35"/>
      <c r="Y27" s="55" t="e">
        <f t="shared" si="0"/>
        <v>#VALUE!</v>
      </c>
      <c r="Z27" s="55" t="e">
        <f t="shared" si="1"/>
        <v>#VALUE!</v>
      </c>
      <c r="AA27" s="53"/>
    </row>
    <row r="28" spans="1:27" x14ac:dyDescent="0.25">
      <c r="A28" s="41"/>
      <c r="B28" s="35"/>
      <c r="C28" s="35"/>
      <c r="D28" s="35"/>
      <c r="E28" s="35"/>
      <c r="F28" s="35"/>
      <c r="G28" s="35"/>
      <c r="H28" s="35"/>
      <c r="I28" s="35"/>
      <c r="J28" s="36"/>
      <c r="K28" s="39"/>
      <c r="L28" s="39"/>
      <c r="M28" s="30"/>
      <c r="N28" s="30"/>
      <c r="O28" s="30"/>
      <c r="P28" s="30"/>
      <c r="Q28" s="35"/>
      <c r="R28" s="35"/>
      <c r="S28" s="35"/>
      <c r="T28" s="35"/>
      <c r="U28" s="35"/>
      <c r="V28" s="35"/>
      <c r="W28" s="35"/>
      <c r="X28" s="35"/>
      <c r="Y28" s="55" t="e">
        <f t="shared" si="0"/>
        <v>#VALUE!</v>
      </c>
      <c r="Z28" s="55" t="e">
        <f t="shared" si="1"/>
        <v>#VALUE!</v>
      </c>
      <c r="AA28" s="53"/>
    </row>
    <row r="29" spans="1:27" x14ac:dyDescent="0.25">
      <c r="A29" s="41"/>
      <c r="B29" s="35"/>
      <c r="C29" s="35"/>
      <c r="D29" s="35"/>
      <c r="E29" s="35"/>
      <c r="F29" s="35"/>
      <c r="G29" s="35"/>
      <c r="H29" s="35"/>
      <c r="I29" s="35"/>
      <c r="J29" s="36"/>
      <c r="K29" s="39"/>
      <c r="L29" s="39"/>
      <c r="M29" s="30"/>
      <c r="N29" s="30"/>
      <c r="O29" s="30"/>
      <c r="P29" s="30"/>
      <c r="Q29" s="35"/>
      <c r="R29" s="35"/>
      <c r="S29" s="35"/>
      <c r="T29" s="35"/>
      <c r="U29" s="35"/>
      <c r="V29" s="35"/>
      <c r="W29" s="35"/>
      <c r="X29" s="35"/>
      <c r="Y29" s="55" t="e">
        <f t="shared" si="0"/>
        <v>#VALUE!</v>
      </c>
      <c r="Z29" s="55" t="e">
        <f t="shared" si="1"/>
        <v>#VALUE!</v>
      </c>
      <c r="AA29" s="53"/>
    </row>
    <row r="30" spans="1:27" x14ac:dyDescent="0.25">
      <c r="A30" s="41"/>
      <c r="B30" s="35"/>
      <c r="C30" s="35"/>
      <c r="D30" s="35"/>
      <c r="E30" s="35"/>
      <c r="F30" s="35"/>
      <c r="G30" s="35"/>
      <c r="H30" s="35"/>
      <c r="I30" s="35"/>
      <c r="J30" s="36"/>
      <c r="K30" s="39"/>
      <c r="L30" s="39"/>
      <c r="M30" s="30"/>
      <c r="N30" s="30"/>
      <c r="O30" s="30"/>
      <c r="P30" s="30"/>
      <c r="Q30" s="35"/>
      <c r="R30" s="35"/>
      <c r="S30" s="35"/>
      <c r="T30" s="35"/>
      <c r="U30" s="35"/>
      <c r="V30" s="35"/>
      <c r="W30" s="35"/>
      <c r="X30" s="35"/>
      <c r="Y30" s="55" t="e">
        <f t="shared" si="0"/>
        <v>#VALUE!</v>
      </c>
      <c r="Z30" s="55" t="e">
        <f t="shared" si="1"/>
        <v>#VALUE!</v>
      </c>
      <c r="AA30" s="53"/>
    </row>
    <row r="31" spans="1:27" x14ac:dyDescent="0.25">
      <c r="A31" s="41"/>
      <c r="B31" s="35"/>
      <c r="C31" s="35"/>
      <c r="D31" s="35"/>
      <c r="E31" s="35"/>
      <c r="F31" s="35"/>
      <c r="G31" s="35"/>
      <c r="H31" s="35"/>
      <c r="I31" s="35"/>
      <c r="J31" s="36"/>
      <c r="K31" s="39"/>
      <c r="L31" s="39"/>
      <c r="M31" s="30"/>
      <c r="N31" s="30"/>
      <c r="O31" s="30"/>
      <c r="P31" s="30"/>
      <c r="Q31" s="35"/>
      <c r="R31" s="35"/>
      <c r="S31" s="35"/>
      <c r="T31" s="35"/>
      <c r="U31" s="35"/>
      <c r="V31" s="35"/>
      <c r="W31" s="35"/>
      <c r="X31" s="35"/>
      <c r="Y31" s="55" t="e">
        <f t="shared" si="0"/>
        <v>#VALUE!</v>
      </c>
      <c r="Z31" s="55" t="e">
        <f t="shared" si="1"/>
        <v>#VALUE!</v>
      </c>
      <c r="AA31" s="53"/>
    </row>
    <row r="32" spans="1:27" x14ac:dyDescent="0.25">
      <c r="A32" s="41"/>
      <c r="B32" s="35"/>
      <c r="C32" s="35"/>
      <c r="D32" s="35"/>
      <c r="E32" s="35"/>
      <c r="F32" s="35"/>
      <c r="G32" s="35"/>
      <c r="H32" s="35"/>
      <c r="I32" s="35"/>
      <c r="J32" s="36"/>
      <c r="K32" s="39"/>
      <c r="L32" s="39"/>
      <c r="M32" s="30"/>
      <c r="N32" s="30"/>
      <c r="O32" s="30"/>
      <c r="P32" s="30"/>
      <c r="Q32" s="35"/>
      <c r="R32" s="35"/>
      <c r="S32" s="35"/>
      <c r="T32" s="35"/>
      <c r="U32" s="35"/>
      <c r="V32" s="35"/>
      <c r="W32" s="35"/>
      <c r="X32" s="35"/>
      <c r="Y32" s="55" t="e">
        <f t="shared" si="0"/>
        <v>#VALUE!</v>
      </c>
      <c r="Z32" s="55" t="e">
        <f t="shared" si="1"/>
        <v>#VALUE!</v>
      </c>
      <c r="AA32" s="53"/>
    </row>
    <row r="33" spans="1:27" x14ac:dyDescent="0.25">
      <c r="A33" s="41"/>
      <c r="B33" s="35"/>
      <c r="C33" s="35"/>
      <c r="D33" s="35"/>
      <c r="E33" s="35"/>
      <c r="F33" s="35"/>
      <c r="G33" s="35"/>
      <c r="H33" s="35"/>
      <c r="I33" s="35"/>
      <c r="J33" s="36"/>
      <c r="K33" s="39"/>
      <c r="L33" s="39"/>
      <c r="M33" s="30"/>
      <c r="N33" s="30"/>
      <c r="O33" s="30"/>
      <c r="P33" s="30"/>
      <c r="Q33" s="35"/>
      <c r="R33" s="35"/>
      <c r="S33" s="35"/>
      <c r="T33" s="35"/>
      <c r="U33" s="35"/>
      <c r="V33" s="35"/>
      <c r="W33" s="35"/>
      <c r="X33" s="35"/>
      <c r="Y33" s="55" t="e">
        <f t="shared" si="0"/>
        <v>#VALUE!</v>
      </c>
      <c r="Z33" s="55" t="e">
        <f t="shared" si="1"/>
        <v>#VALUE!</v>
      </c>
      <c r="AA33" s="53"/>
    </row>
    <row r="34" spans="1:27" x14ac:dyDescent="0.25">
      <c r="A34" s="41"/>
      <c r="B34" s="35"/>
      <c r="C34" s="35"/>
      <c r="D34" s="35"/>
      <c r="E34" s="35"/>
      <c r="F34" s="35"/>
      <c r="G34" s="35"/>
      <c r="H34" s="35"/>
      <c r="I34" s="35"/>
      <c r="J34" s="36"/>
      <c r="K34" s="39"/>
      <c r="L34" s="39"/>
      <c r="M34" s="30"/>
      <c r="N34" s="30"/>
      <c r="O34" s="30"/>
      <c r="P34" s="30"/>
      <c r="Q34" s="35"/>
      <c r="R34" s="35"/>
      <c r="S34" s="35"/>
      <c r="T34" s="35"/>
      <c r="U34" s="35"/>
      <c r="V34" s="35"/>
      <c r="W34" s="35"/>
      <c r="X34" s="35"/>
      <c r="Y34" s="55" t="e">
        <f t="shared" si="0"/>
        <v>#VALUE!</v>
      </c>
      <c r="Z34" s="55" t="e">
        <f t="shared" si="1"/>
        <v>#VALUE!</v>
      </c>
      <c r="AA34" s="53"/>
    </row>
    <row r="35" spans="1:27" x14ac:dyDescent="0.25">
      <c r="A35" s="41"/>
      <c r="B35" s="35"/>
      <c r="C35" s="35"/>
      <c r="D35" s="35"/>
      <c r="E35" s="35"/>
      <c r="F35" s="35"/>
      <c r="G35" s="35"/>
      <c r="H35" s="35"/>
      <c r="I35" s="35"/>
      <c r="J35" s="36"/>
      <c r="K35" s="39"/>
      <c r="L35" s="39"/>
      <c r="M35" s="30"/>
      <c r="N35" s="30"/>
      <c r="O35" s="30"/>
      <c r="P35" s="30"/>
      <c r="Q35" s="35"/>
      <c r="R35" s="35"/>
      <c r="S35" s="35"/>
      <c r="T35" s="35"/>
      <c r="U35" s="35"/>
      <c r="V35" s="35"/>
      <c r="W35" s="35"/>
      <c r="X35" s="35"/>
      <c r="Y35" s="55" t="e">
        <f t="shared" si="0"/>
        <v>#VALUE!</v>
      </c>
      <c r="Z35" s="55" t="e">
        <f t="shared" si="1"/>
        <v>#VALUE!</v>
      </c>
      <c r="AA35" s="53"/>
    </row>
    <row r="36" spans="1:27" x14ac:dyDescent="0.25">
      <c r="A36" s="41"/>
      <c r="B36" s="35"/>
      <c r="C36" s="35"/>
      <c r="D36" s="35"/>
      <c r="E36" s="35"/>
      <c r="F36" s="35"/>
      <c r="G36" s="35"/>
      <c r="H36" s="35"/>
      <c r="I36" s="35"/>
      <c r="J36" s="36"/>
      <c r="K36" s="39"/>
      <c r="L36" s="39"/>
      <c r="M36" s="30"/>
      <c r="N36" s="30"/>
      <c r="O36" s="30"/>
      <c r="P36" s="30"/>
      <c r="Q36" s="35"/>
      <c r="R36" s="35"/>
      <c r="S36" s="35"/>
      <c r="T36" s="35"/>
      <c r="U36" s="35"/>
      <c r="V36" s="35"/>
      <c r="W36" s="35"/>
      <c r="X36" s="35"/>
      <c r="Y36" s="55" t="e">
        <f t="shared" si="0"/>
        <v>#VALUE!</v>
      </c>
      <c r="Z36" s="55" t="e">
        <f t="shared" si="1"/>
        <v>#VALUE!</v>
      </c>
      <c r="AA36" s="53"/>
    </row>
    <row r="37" spans="1:27" x14ac:dyDescent="0.25">
      <c r="A37" s="41"/>
      <c r="B37" s="35"/>
      <c r="C37" s="35"/>
      <c r="D37" s="35"/>
      <c r="E37" s="35"/>
      <c r="F37" s="35"/>
      <c r="G37" s="35"/>
      <c r="H37" s="35"/>
      <c r="I37" s="35"/>
      <c r="J37" s="36"/>
      <c r="K37" s="39"/>
      <c r="L37" s="39"/>
      <c r="M37" s="30"/>
      <c r="N37" s="30"/>
      <c r="O37" s="30"/>
      <c r="P37" s="30"/>
      <c r="Q37" s="35"/>
      <c r="R37" s="35"/>
      <c r="S37" s="35"/>
      <c r="T37" s="35"/>
      <c r="U37" s="35"/>
      <c r="V37" s="35"/>
      <c r="W37" s="35"/>
      <c r="X37" s="35"/>
      <c r="Y37" s="55" t="e">
        <f t="shared" si="0"/>
        <v>#VALUE!</v>
      </c>
      <c r="Z37" s="55" t="e">
        <f t="shared" si="1"/>
        <v>#VALUE!</v>
      </c>
      <c r="AA37" s="53"/>
    </row>
    <row r="38" spans="1:27" x14ac:dyDescent="0.25">
      <c r="A38" s="41"/>
      <c r="B38" s="35"/>
      <c r="C38" s="35"/>
      <c r="D38" s="35"/>
      <c r="E38" s="35"/>
      <c r="F38" s="35"/>
      <c r="G38" s="35"/>
      <c r="H38" s="35"/>
      <c r="I38" s="35"/>
      <c r="J38" s="36"/>
      <c r="K38" s="39"/>
      <c r="L38" s="39"/>
      <c r="M38" s="30"/>
      <c r="N38" s="30"/>
      <c r="O38" s="30"/>
      <c r="P38" s="30"/>
      <c r="Q38" s="35"/>
      <c r="R38" s="35"/>
      <c r="S38" s="35"/>
      <c r="T38" s="35"/>
      <c r="U38" s="35"/>
      <c r="V38" s="35"/>
      <c r="W38" s="35"/>
      <c r="X38" s="35"/>
      <c r="Y38" s="55" t="e">
        <f t="shared" si="0"/>
        <v>#VALUE!</v>
      </c>
      <c r="Z38" s="55" t="e">
        <f t="shared" si="1"/>
        <v>#VALUE!</v>
      </c>
      <c r="AA38" s="53"/>
    </row>
    <row r="39" spans="1:27" x14ac:dyDescent="0.25">
      <c r="A39" s="41"/>
      <c r="B39" s="11"/>
      <c r="C39" s="35"/>
      <c r="D39" s="35"/>
      <c r="E39" s="11"/>
      <c r="F39" s="11"/>
      <c r="G39" s="35"/>
      <c r="H39" s="35"/>
      <c r="I39" s="11"/>
      <c r="J39" s="36"/>
      <c r="K39" s="11"/>
      <c r="L39" s="39"/>
      <c r="M39" s="30"/>
      <c r="N39" s="30"/>
      <c r="O39" s="30"/>
      <c r="P39" s="30"/>
      <c r="Q39" s="11"/>
      <c r="R39" s="35"/>
      <c r="S39" s="35"/>
      <c r="T39" s="35"/>
      <c r="U39" s="35"/>
      <c r="V39" s="35"/>
      <c r="W39" s="35"/>
      <c r="X39" s="35"/>
      <c r="Y39" s="55" t="e">
        <f t="shared" si="0"/>
        <v>#VALUE!</v>
      </c>
      <c r="Z39" s="55" t="e">
        <f t="shared" si="1"/>
        <v>#VALUE!</v>
      </c>
    </row>
    <row r="40" spans="1:27" x14ac:dyDescent="0.25">
      <c r="A40" s="11"/>
      <c r="B40" s="11"/>
      <c r="C40" s="11"/>
      <c r="D40" s="11"/>
      <c r="E40" s="11"/>
      <c r="F40" s="11"/>
      <c r="G40" s="11"/>
      <c r="H40" s="11"/>
      <c r="I40" s="11"/>
      <c r="J40" s="11"/>
      <c r="K40" s="11"/>
      <c r="L40" s="11"/>
      <c r="M40" s="11"/>
      <c r="P40" s="11"/>
      <c r="Q40" s="11"/>
      <c r="R40" s="11"/>
      <c r="S40" s="11"/>
      <c r="T40" s="11"/>
      <c r="U40" s="11"/>
      <c r="V40" s="11"/>
      <c r="W40" s="11"/>
      <c r="X40" s="11"/>
      <c r="Y40" s="4"/>
      <c r="Z40" s="4"/>
    </row>
    <row r="41" spans="1:27" x14ac:dyDescent="0.25">
      <c r="A41" s="11"/>
      <c r="B41" s="11"/>
      <c r="C41" s="11"/>
      <c r="D41" s="11"/>
      <c r="E41" s="11"/>
      <c r="F41" s="11"/>
      <c r="G41" s="11"/>
      <c r="H41" s="11"/>
      <c r="I41" s="11"/>
      <c r="J41" s="11"/>
      <c r="K41" s="11"/>
      <c r="L41" s="11"/>
      <c r="M41" s="11"/>
      <c r="P41" s="11"/>
      <c r="Q41" s="11"/>
      <c r="R41" s="11"/>
      <c r="S41" s="11"/>
      <c r="T41" s="11"/>
      <c r="U41" s="11"/>
      <c r="V41" s="11"/>
      <c r="W41" s="11"/>
      <c r="X41" s="11"/>
      <c r="Y41" s="4"/>
      <c r="Z41" s="4"/>
    </row>
    <row r="42" spans="1:27" x14ac:dyDescent="0.25">
      <c r="A42" s="11"/>
      <c r="C42" s="11"/>
      <c r="D42" s="11"/>
      <c r="G42" s="11"/>
      <c r="H42" s="11"/>
      <c r="J42" s="11"/>
      <c r="L42" s="11"/>
      <c r="M42" s="11"/>
      <c r="P42" s="11"/>
      <c r="R42" s="11"/>
      <c r="S42" s="11"/>
      <c r="T42" s="11"/>
      <c r="U42" s="11"/>
      <c r="V42" s="11"/>
      <c r="W42" s="11"/>
      <c r="X42" s="11"/>
      <c r="Y42" s="4"/>
      <c r="Z42" s="4"/>
    </row>
  </sheetData>
  <mergeCells count="4">
    <mergeCell ref="Q4:X4"/>
    <mergeCell ref="J3:M3"/>
    <mergeCell ref="J1:M1"/>
    <mergeCell ref="J2:M2"/>
  </mergeCells>
  <conditionalFormatting sqref="V6:X39 Z6:Z39 R6:T39 Q8:Q38">
    <cfRule type="containsText" dxfId="55" priority="57" operator="containsText" text="Unknown">
      <formula>NOT(ISERROR(SEARCH("Unknown",Q6)))</formula>
    </cfRule>
    <cfRule type="containsText" dxfId="54" priority="58" operator="containsText" text="Not Supportable">
      <formula>NOT(ISERROR(SEARCH("Not Supportable",Q6)))</formula>
    </cfRule>
    <cfRule type="containsText" dxfId="53" priority="59" operator="containsText" text="Partially Supportable">
      <formula>NOT(ISERROR(SEARCH("Partially Supportable",Q6)))</formula>
    </cfRule>
    <cfRule type="containsText" dxfId="52" priority="60" operator="containsText" text="Supportable">
      <formula>NOT(ISERROR(SEARCH("Supportable",Q6)))</formula>
    </cfRule>
  </conditionalFormatting>
  <conditionalFormatting sqref="X6:X39">
    <cfRule type="containsText" dxfId="51" priority="33" operator="containsText" text="High">
      <formula>NOT(ISERROR(SEARCH("High",X6)))</formula>
    </cfRule>
    <cfRule type="containsText" dxfId="50" priority="40" operator="containsText" text="Low">
      <formula>NOT(ISERROR(SEARCH("Low",X6)))</formula>
    </cfRule>
  </conditionalFormatting>
  <conditionalFormatting sqref="X6:X39">
    <cfRule type="containsText" dxfId="49" priority="38" operator="containsText" text="High">
      <formula>NOT(ISERROR(SEARCH("High",X6)))</formula>
    </cfRule>
    <cfRule type="containsText" dxfId="48" priority="39" operator="containsText" text="Meduim">
      <formula>NOT(ISERROR(SEARCH("Meduim",X6)))</formula>
    </cfRule>
  </conditionalFormatting>
  <conditionalFormatting sqref="X6:X39">
    <cfRule type="containsText" dxfId="47" priority="34" operator="containsText" text="Medium">
      <formula>NOT(ISERROR(SEARCH("Medium",X6)))</formula>
    </cfRule>
    <cfRule type="containsText" dxfId="46" priority="35" operator="containsText" text="Low">
      <formula>NOT(ISERROR(SEARCH("Low",X6)))</formula>
    </cfRule>
    <cfRule type="containsText" dxfId="45" priority="36" operator="containsText" text="Low">
      <formula>NOT(ISERROR(SEARCH("Low",X6)))</formula>
    </cfRule>
    <cfRule type="containsText" dxfId="44" priority="37" operator="containsText" text="Meduim">
      <formula>NOT(ISERROR(SEARCH("Meduim",X6)))</formula>
    </cfRule>
  </conditionalFormatting>
  <conditionalFormatting sqref="V6:X39 R6:T39 Q8:Q38">
    <cfRule type="containsText" dxfId="43" priority="21" operator="containsText" text="0">
      <formula>NOT(ISERROR(SEARCH("0",Q6)))</formula>
    </cfRule>
    <cfRule type="containsText" dxfId="42" priority="22" operator="containsText" text="1">
      <formula>NOT(ISERROR(SEARCH("1",Q6)))</formula>
    </cfRule>
    <cfRule type="containsText" dxfId="41" priority="23" operator="containsText" text="2">
      <formula>NOT(ISERROR(SEARCH("2",Q6)))</formula>
    </cfRule>
    <cfRule type="containsText" dxfId="40" priority="24" operator="containsText" text="3">
      <formula>NOT(ISERROR(SEARCH("3",Q6)))</formula>
    </cfRule>
  </conditionalFormatting>
  <conditionalFormatting sqref="U6:U39">
    <cfRule type="containsText" dxfId="39" priority="13" operator="containsText" text="0">
      <formula>NOT(ISERROR(SEARCH("0",U6)))</formula>
    </cfRule>
    <cfRule type="containsText" dxfId="38" priority="14" operator="containsText" text="1">
      <formula>NOT(ISERROR(SEARCH("1",U6)))</formula>
    </cfRule>
    <cfRule type="containsText" dxfId="37" priority="15" operator="containsText" text="2">
      <formula>NOT(ISERROR(SEARCH("2",U6)))</formula>
    </cfRule>
    <cfRule type="containsText" dxfId="36" priority="16" operator="containsText" text="3">
      <formula>NOT(ISERROR(SEARCH("3",U6)))</formula>
    </cfRule>
  </conditionalFormatting>
  <conditionalFormatting sqref="U6:U39">
    <cfRule type="containsText" dxfId="35" priority="17" operator="containsText" text="Unknown">
      <formula>NOT(ISERROR(SEARCH("Unknown",U6)))</formula>
    </cfRule>
    <cfRule type="containsText" dxfId="34" priority="18" operator="containsText" text="Not Supportable">
      <formula>NOT(ISERROR(SEARCH("Not Supportable",U6)))</formula>
    </cfRule>
    <cfRule type="containsText" dxfId="33" priority="19" operator="containsText" text="Partially Supportable">
      <formula>NOT(ISERROR(SEARCH("Partially Supportable",U6)))</formula>
    </cfRule>
    <cfRule type="containsText" dxfId="32" priority="20" operator="containsText" text="Supportable">
      <formula>NOT(ISERROR(SEARCH("Supportable",U6)))</formula>
    </cfRule>
  </conditionalFormatting>
  <conditionalFormatting sqref="Y6:Y39">
    <cfRule type="containsText" dxfId="31" priority="9" operator="containsText" text="Unknown">
      <formula>NOT(ISERROR(SEARCH("Unknown",Y6)))</formula>
    </cfRule>
    <cfRule type="containsText" dxfId="30" priority="10" operator="containsText" text="Not Supportable">
      <formula>NOT(ISERROR(SEARCH("Not Supportable",Y6)))</formula>
    </cfRule>
    <cfRule type="containsText" dxfId="29" priority="11" operator="containsText" text="Partially Supportable">
      <formula>NOT(ISERROR(SEARCH("Partially Supportable",Y6)))</formula>
    </cfRule>
    <cfRule type="containsText" dxfId="28" priority="12" operator="containsText" text="Supportable">
      <formula>NOT(ISERROR(SEARCH("Supportable",Y6)))</formula>
    </cfRule>
  </conditionalFormatting>
  <conditionalFormatting sqref="Q6:Q7">
    <cfRule type="containsText" dxfId="27" priority="5" operator="containsText" text="Unknown">
      <formula>NOT(ISERROR(SEARCH("Unknown",Q6)))</formula>
    </cfRule>
    <cfRule type="containsText" dxfId="26" priority="6" operator="containsText" text="Not Supportable">
      <formula>NOT(ISERROR(SEARCH("Not Supportable",Q6)))</formula>
    </cfRule>
    <cfRule type="containsText" dxfId="25" priority="7" operator="containsText" text="Partially Supportable">
      <formula>NOT(ISERROR(SEARCH("Partially Supportable",Q6)))</formula>
    </cfRule>
    <cfRule type="containsText" dxfId="24" priority="8" operator="containsText" text="Supportable">
      <formula>NOT(ISERROR(SEARCH("Supportable",Q6)))</formula>
    </cfRule>
  </conditionalFormatting>
  <conditionalFormatting sqref="Q6:Q7">
    <cfRule type="containsText" dxfId="23" priority="1" operator="containsText" text="0">
      <formula>NOT(ISERROR(SEARCH("0",Q6)))</formula>
    </cfRule>
    <cfRule type="containsText" dxfId="22" priority="2" operator="containsText" text="1">
      <formula>NOT(ISERROR(SEARCH("1",Q6)))</formula>
    </cfRule>
    <cfRule type="containsText" dxfId="21" priority="3" operator="containsText" text="2">
      <formula>NOT(ISERROR(SEARCH("2",Q6)))</formula>
    </cfRule>
    <cfRule type="containsText" dxfId="20" priority="4" operator="containsText" text="3">
      <formula>NOT(ISERROR(SEARCH("3",Q6)))</formula>
    </cfRule>
  </conditionalFormatting>
  <dataValidations count="13">
    <dataValidation type="list" allowBlank="1" showErrorMessage="1" sqref="D6:D39">
      <formula1>TYPESERVICE</formula1>
    </dataValidation>
    <dataValidation type="list" allowBlank="1" showInputMessage="1" showErrorMessage="1" sqref="M6:M39">
      <formula1>"Low,Moderate,High"</formula1>
    </dataValidation>
    <dataValidation type="list" allowBlank="1" showInputMessage="1" showErrorMessage="1" sqref="R6:X39 Q6:Q38">
      <formula1>"3-Managed Solution,3-Supportable,2-Partially Supportable,1-Not Supportable,0-Unknown"</formula1>
    </dataValidation>
    <dataValidation type="list" allowBlank="1" showInputMessage="1" showErrorMessage="1" sqref="P6:P39">
      <formula1>"Bus Hrs,Ext Hrs,24x7 Uptime, 24x7 Full Service"</formula1>
    </dataValidation>
    <dataValidation type="list" allowBlank="1" showInputMessage="1" showErrorMessage="1" sqref="K39:K847">
      <formula1>Dataclassification</formula1>
    </dataValidation>
    <dataValidation type="list" allowBlank="1" showInputMessage="1" showErrorMessage="1" sqref="K6:K38">
      <formula1>dataclassifications</formula1>
    </dataValidation>
    <dataValidation operator="lessThan" allowBlank="1" showInputMessage="1" showErrorMessage="1" sqref="A6:A39"/>
    <dataValidation allowBlank="1" showErrorMessage="1" sqref="C5 E6:E38"/>
    <dataValidation type="list" allowBlank="1" showInputMessage="1" showErrorMessage="1" sqref="L6:L1048576 L3">
      <formula1>"Yes-Transmission, Yes-Processing, Yes-Storage, Yes-All, No, Not Sure"</formula1>
    </dataValidation>
    <dataValidation type="list" allowBlank="1" showInputMessage="1" showErrorMessage="1" sqref="O6:O1048576 O1:O2">
      <formula1>"Service receives data from UIS, Service receives data from Campus systems including directories, Service receives data from other campuses, All of the above, No, Not Sure"</formula1>
    </dataValidation>
    <dataValidation type="list" allowBlank="1" showInputMessage="1" showErrorMessage="1" sqref="N6:N1048576">
      <formula1>"Service sends data to UIS, Service sends data to Campus systems including directories, Service sends data to other campuses, All of the above, No, Not Sure"</formula1>
    </dataValidation>
    <dataValidation type="list" allowBlank="1" showErrorMessage="1" sqref="C6:C715">
      <formula1>",Student Administration, Employee services, Research Administration,Facilities, Financial, Advancement, Multiple (Explain in Comments column)"</formula1>
    </dataValidation>
    <dataValidation type="list" allowBlank="1" showErrorMessage="1" sqref="C716:C726">
      <formula1>",Student Adminisrtation, Employee services, Research Administration,IT,Facilities, Financial, Advancement,Communications"</formula1>
    </dataValidation>
  </dataValidations>
  <hyperlinks>
    <hyperlink ref="K5" r:id="rId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I28" sqref="I28"/>
    </sheetView>
  </sheetViews>
  <sheetFormatPr defaultRowHeight="15" x14ac:dyDescent="0.25"/>
  <sheetData>
    <row r="1" spans="1:1" ht="15.75" x14ac:dyDescent="0.25">
      <c r="A1" s="70" t="s">
        <v>282</v>
      </c>
    </row>
    <row r="2" spans="1:1" ht="15.75" x14ac:dyDescent="0.25">
      <c r="A2" s="71" t="s">
        <v>306</v>
      </c>
    </row>
    <row r="3" spans="1:1" ht="15.75" x14ac:dyDescent="0.25">
      <c r="A3" s="72" t="s">
        <v>338</v>
      </c>
    </row>
    <row r="4" spans="1:1" ht="15.75" x14ac:dyDescent="0.25">
      <c r="A4" s="72" t="s">
        <v>339</v>
      </c>
    </row>
    <row r="5" spans="1:1" ht="15.75" x14ac:dyDescent="0.25">
      <c r="A5" s="71" t="s">
        <v>310</v>
      </c>
    </row>
    <row r="6" spans="1:1" ht="15.75" x14ac:dyDescent="0.25">
      <c r="A6" s="72" t="s">
        <v>340</v>
      </c>
    </row>
    <row r="7" spans="1:1" ht="15.75" x14ac:dyDescent="0.25">
      <c r="A7" s="72" t="s">
        <v>341</v>
      </c>
    </row>
    <row r="8" spans="1:1" ht="15.75" x14ac:dyDescent="0.25">
      <c r="A8" s="71" t="s">
        <v>314</v>
      </c>
    </row>
    <row r="9" spans="1:1" ht="15.75" x14ac:dyDescent="0.25">
      <c r="A9" s="72" t="s">
        <v>342</v>
      </c>
    </row>
    <row r="10" spans="1:1" ht="15.75" x14ac:dyDescent="0.25">
      <c r="A10" s="72" t="s">
        <v>343</v>
      </c>
    </row>
    <row r="11" spans="1:1" ht="15.75" x14ac:dyDescent="0.25">
      <c r="A11" s="7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31"/>
  <sheetViews>
    <sheetView topLeftCell="A4" zoomScale="80" zoomScaleNormal="80" workbookViewId="0">
      <selection activeCell="A13" sqref="A13:H13"/>
    </sheetView>
  </sheetViews>
  <sheetFormatPr defaultRowHeight="15" x14ac:dyDescent="0.25"/>
  <cols>
    <col min="1" max="1" width="8.7109375" customWidth="1"/>
  </cols>
  <sheetData>
    <row r="1" spans="1:8" ht="18.75" x14ac:dyDescent="0.3">
      <c r="A1" s="16" t="s">
        <v>152</v>
      </c>
    </row>
    <row r="2" spans="1:8" ht="15.75" x14ac:dyDescent="0.25">
      <c r="A2" s="24" t="s">
        <v>76</v>
      </c>
    </row>
    <row r="4" spans="1:8" ht="146.25" customHeight="1" x14ac:dyDescent="0.25">
      <c r="A4" s="83" t="s">
        <v>143</v>
      </c>
      <c r="B4" s="83"/>
      <c r="C4" s="83"/>
      <c r="D4" s="83"/>
      <c r="E4" s="83"/>
      <c r="F4" s="83"/>
      <c r="G4" s="83"/>
      <c r="H4" s="83"/>
    </row>
    <row r="6" spans="1:8" x14ac:dyDescent="0.25">
      <c r="A6" s="109" t="s">
        <v>48</v>
      </c>
      <c r="B6" s="109"/>
      <c r="C6" s="109"/>
      <c r="D6" s="109"/>
      <c r="E6" s="109"/>
      <c r="F6" s="109"/>
      <c r="G6" s="109"/>
      <c r="H6" s="109"/>
    </row>
    <row r="7" spans="1:8" s="5" customFormat="1" ht="51.75" customHeight="1" x14ac:dyDescent="0.25">
      <c r="A7" s="83" t="s">
        <v>111</v>
      </c>
      <c r="B7" s="83"/>
      <c r="C7" s="83"/>
      <c r="D7" s="83"/>
      <c r="E7" s="83"/>
      <c r="F7" s="83"/>
      <c r="G7" s="83"/>
      <c r="H7" s="83"/>
    </row>
    <row r="8" spans="1:8" s="5" customFormat="1" ht="21" customHeight="1" x14ac:dyDescent="0.25">
      <c r="A8" s="83" t="s">
        <v>94</v>
      </c>
      <c r="B8" s="83"/>
      <c r="C8" s="83"/>
      <c r="D8" s="83"/>
      <c r="E8" s="83"/>
      <c r="F8" s="83"/>
      <c r="G8" s="83"/>
      <c r="H8" s="83"/>
    </row>
    <row r="9" spans="1:8" s="5" customFormat="1" ht="39" customHeight="1" x14ac:dyDescent="0.25">
      <c r="A9" s="83" t="s">
        <v>105</v>
      </c>
      <c r="B9" s="83"/>
      <c r="C9" s="83"/>
      <c r="D9" s="83"/>
      <c r="E9" s="83"/>
      <c r="F9" s="83"/>
      <c r="G9" s="83"/>
      <c r="H9" s="83"/>
    </row>
    <row r="10" spans="1:8" s="5" customFormat="1" ht="20.25" customHeight="1" x14ac:dyDescent="0.25">
      <c r="A10" s="83" t="s">
        <v>101</v>
      </c>
      <c r="B10" s="83"/>
      <c r="C10" s="83"/>
      <c r="D10" s="83"/>
      <c r="E10" s="83"/>
      <c r="F10" s="83"/>
      <c r="G10" s="83"/>
      <c r="H10" s="83"/>
    </row>
    <row r="11" spans="1:8" s="5" customFormat="1" ht="51" customHeight="1" x14ac:dyDescent="0.25">
      <c r="A11" s="83" t="s">
        <v>146</v>
      </c>
      <c r="B11" s="83"/>
      <c r="C11" s="83"/>
      <c r="D11" s="83"/>
      <c r="E11" s="83"/>
      <c r="F11" s="83"/>
      <c r="G11" s="83"/>
      <c r="H11" s="83"/>
    </row>
    <row r="12" spans="1:8" ht="34.5" customHeight="1" x14ac:dyDescent="0.25">
      <c r="A12" s="105" t="s">
        <v>233</v>
      </c>
      <c r="B12" s="106"/>
      <c r="C12" s="106"/>
      <c r="D12" s="106"/>
      <c r="E12" s="106"/>
      <c r="F12" s="106"/>
      <c r="G12" s="106"/>
      <c r="H12" s="107"/>
    </row>
    <row r="13" spans="1:8" ht="77.25" customHeight="1" x14ac:dyDescent="0.25">
      <c r="A13" s="83" t="s">
        <v>217</v>
      </c>
      <c r="B13" s="83"/>
      <c r="C13" s="83"/>
      <c r="D13" s="83"/>
      <c r="E13" s="83"/>
      <c r="F13" s="83"/>
      <c r="G13" s="83"/>
      <c r="H13" s="83"/>
    </row>
    <row r="14" spans="1:8" s="5" customFormat="1" ht="32.25" customHeight="1" x14ac:dyDescent="0.25">
      <c r="A14" s="1"/>
      <c r="B14" s="1"/>
      <c r="C14" s="1"/>
      <c r="E14" s="1"/>
      <c r="F14" s="1"/>
      <c r="G14" s="1"/>
      <c r="H14" s="1"/>
    </row>
    <row r="15" spans="1:8" s="5" customFormat="1" ht="35.25" customHeight="1" x14ac:dyDescent="0.25">
      <c r="A15" s="108" t="s">
        <v>46</v>
      </c>
      <c r="B15" s="108"/>
      <c r="C15" s="108"/>
      <c r="D15" s="108"/>
      <c r="E15" s="108"/>
      <c r="F15" s="108"/>
      <c r="G15" s="108"/>
      <c r="H15" s="108"/>
    </row>
    <row r="16" spans="1:8" s="5" customFormat="1" ht="36" customHeight="1" x14ac:dyDescent="0.25">
      <c r="A16" s="83" t="s">
        <v>112</v>
      </c>
      <c r="B16" s="83"/>
      <c r="C16" s="83"/>
      <c r="D16" s="83"/>
      <c r="E16" s="83"/>
      <c r="F16" s="83"/>
      <c r="G16" s="83"/>
      <c r="H16" s="83"/>
    </row>
    <row r="17" spans="1:16" s="5" customFormat="1" ht="33.75" customHeight="1" x14ac:dyDescent="0.25">
      <c r="A17" s="83" t="s">
        <v>97</v>
      </c>
      <c r="B17" s="83"/>
      <c r="C17" s="83"/>
      <c r="D17" s="83"/>
      <c r="E17" s="83"/>
      <c r="F17" s="83"/>
      <c r="G17" s="83"/>
      <c r="H17" s="83"/>
    </row>
    <row r="18" spans="1:16" s="5" customFormat="1" ht="37.5" customHeight="1" x14ac:dyDescent="0.25">
      <c r="A18" s="83" t="s">
        <v>104</v>
      </c>
      <c r="B18" s="83"/>
      <c r="C18" s="83"/>
      <c r="D18" s="83"/>
      <c r="E18" s="83"/>
      <c r="F18" s="83"/>
      <c r="G18" s="83"/>
      <c r="H18" s="83"/>
      <c r="I18" s="26"/>
      <c r="J18" s="26"/>
      <c r="K18" s="26"/>
      <c r="L18" s="26"/>
      <c r="M18" s="26"/>
      <c r="N18" s="26"/>
      <c r="O18" s="26"/>
      <c r="P18" s="26"/>
    </row>
    <row r="19" spans="1:16" ht="48.75" customHeight="1" x14ac:dyDescent="0.25">
      <c r="A19" s="83" t="s">
        <v>102</v>
      </c>
      <c r="B19" s="83"/>
      <c r="C19" s="83"/>
      <c r="D19" s="83"/>
      <c r="E19" s="83"/>
      <c r="F19" s="83"/>
      <c r="G19" s="83"/>
      <c r="H19" s="83"/>
    </row>
    <row r="20" spans="1:16" ht="68.25" customHeight="1" x14ac:dyDescent="0.25">
      <c r="A20" s="83" t="s">
        <v>147</v>
      </c>
      <c r="B20" s="83"/>
      <c r="C20" s="83"/>
      <c r="D20" s="83"/>
      <c r="E20" s="83"/>
      <c r="F20" s="83"/>
      <c r="G20" s="83"/>
      <c r="H20" s="83"/>
    </row>
    <row r="21" spans="1:16" s="5" customFormat="1" ht="36" customHeight="1" x14ac:dyDescent="0.25">
      <c r="A21" s="105" t="s">
        <v>234</v>
      </c>
      <c r="B21" s="106"/>
      <c r="C21" s="106"/>
      <c r="D21" s="106"/>
      <c r="E21" s="106"/>
      <c r="F21" s="106"/>
      <c r="G21" s="106"/>
      <c r="H21" s="107"/>
    </row>
    <row r="22" spans="1:16" s="5" customFormat="1" ht="69" customHeight="1" x14ac:dyDescent="0.25">
      <c r="A22" s="105" t="s">
        <v>216</v>
      </c>
      <c r="B22" s="106"/>
      <c r="C22" s="106"/>
      <c r="D22" s="106"/>
      <c r="E22" s="106"/>
      <c r="F22" s="106"/>
      <c r="G22" s="106"/>
      <c r="H22" s="107"/>
    </row>
    <row r="23" spans="1:16" s="5" customFormat="1" ht="55.5" customHeight="1" x14ac:dyDescent="0.25">
      <c r="A23" s="20"/>
      <c r="B23" s="1"/>
      <c r="C23" s="1"/>
      <c r="D23" s="1"/>
      <c r="E23" s="1"/>
      <c r="F23" s="1"/>
      <c r="G23" s="1"/>
      <c r="H23" s="1"/>
    </row>
    <row r="24" spans="1:16" s="5" customFormat="1" ht="24.75" customHeight="1" x14ac:dyDescent="0.25">
      <c r="A24" s="110" t="s">
        <v>47</v>
      </c>
      <c r="B24" s="110"/>
      <c r="C24" s="110"/>
      <c r="D24" s="110"/>
      <c r="E24" s="110"/>
      <c r="F24" s="110"/>
      <c r="G24" s="110"/>
      <c r="H24" s="110"/>
    </row>
    <row r="25" spans="1:16" ht="49.5" customHeight="1" x14ac:dyDescent="0.25">
      <c r="A25" s="83" t="s">
        <v>110</v>
      </c>
      <c r="B25" s="83"/>
      <c r="C25" s="83"/>
      <c r="D25" s="83"/>
      <c r="E25" s="83"/>
      <c r="F25" s="83"/>
      <c r="G25" s="83"/>
      <c r="H25" s="83"/>
    </row>
    <row r="26" spans="1:16" ht="18.75" customHeight="1" x14ac:dyDescent="0.25">
      <c r="A26" s="83" t="s">
        <v>95</v>
      </c>
      <c r="B26" s="83"/>
      <c r="C26" s="83"/>
      <c r="D26" s="83"/>
      <c r="E26" s="83"/>
      <c r="F26" s="83"/>
      <c r="G26" s="83"/>
      <c r="H26" s="83"/>
    </row>
    <row r="27" spans="1:16" ht="48.75" customHeight="1" x14ac:dyDescent="0.25">
      <c r="A27" s="83" t="s">
        <v>103</v>
      </c>
      <c r="B27" s="83"/>
      <c r="C27" s="83"/>
      <c r="D27" s="83"/>
      <c r="E27" s="83"/>
      <c r="F27" s="83"/>
      <c r="G27" s="83"/>
      <c r="H27" s="83"/>
    </row>
    <row r="28" spans="1:16" ht="51.75" customHeight="1" x14ac:dyDescent="0.25">
      <c r="A28" s="83" t="s">
        <v>125</v>
      </c>
      <c r="B28" s="83"/>
      <c r="C28" s="83"/>
      <c r="D28" s="83"/>
      <c r="E28" s="83"/>
      <c r="F28" s="83"/>
      <c r="G28" s="83"/>
      <c r="H28" s="83"/>
    </row>
    <row r="29" spans="1:16" ht="84.75" customHeight="1" x14ac:dyDescent="0.25">
      <c r="A29" s="83" t="s">
        <v>145</v>
      </c>
      <c r="B29" s="83"/>
      <c r="C29" s="83"/>
      <c r="D29" s="83"/>
      <c r="E29" s="83"/>
      <c r="F29" s="83"/>
      <c r="G29" s="83"/>
      <c r="H29" s="83"/>
    </row>
    <row r="30" spans="1:16" ht="18.75" customHeight="1" x14ac:dyDescent="0.25">
      <c r="A30" s="105" t="s">
        <v>235</v>
      </c>
      <c r="B30" s="106"/>
      <c r="C30" s="106"/>
      <c r="D30" s="106"/>
      <c r="E30" s="106"/>
      <c r="F30" s="106"/>
      <c r="G30" s="106"/>
      <c r="H30" s="107"/>
    </row>
    <row r="31" spans="1:16" ht="75.75" customHeight="1" x14ac:dyDescent="0.25">
      <c r="A31" s="83" t="s">
        <v>218</v>
      </c>
      <c r="B31" s="83"/>
      <c r="C31" s="83"/>
      <c r="D31" s="83"/>
      <c r="E31" s="83"/>
      <c r="F31" s="83"/>
      <c r="G31" s="83"/>
      <c r="H31" s="83"/>
    </row>
  </sheetData>
  <mergeCells count="25">
    <mergeCell ref="A21:H21"/>
    <mergeCell ref="A30:H30"/>
    <mergeCell ref="A22:H22"/>
    <mergeCell ref="A31:H31"/>
    <mergeCell ref="A4:H4"/>
    <mergeCell ref="A7:H7"/>
    <mergeCell ref="A15:H15"/>
    <mergeCell ref="A25:H25"/>
    <mergeCell ref="A26:H26"/>
    <mergeCell ref="A13:H13"/>
    <mergeCell ref="A29:H29"/>
    <mergeCell ref="A27:H27"/>
    <mergeCell ref="A28:H28"/>
    <mergeCell ref="A6:H6"/>
    <mergeCell ref="A24:H24"/>
    <mergeCell ref="A8:H8"/>
    <mergeCell ref="A9:H9"/>
    <mergeCell ref="A20:H20"/>
    <mergeCell ref="A16:H16"/>
    <mergeCell ref="A17:H17"/>
    <mergeCell ref="A18:H18"/>
    <mergeCell ref="A19:H19"/>
    <mergeCell ref="A10:H10"/>
    <mergeCell ref="A11:H11"/>
    <mergeCell ref="A12:H1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31"/>
  <sheetViews>
    <sheetView zoomScale="80" zoomScaleNormal="80" workbookViewId="0">
      <selection activeCell="L11" sqref="L11"/>
    </sheetView>
  </sheetViews>
  <sheetFormatPr defaultRowHeight="15" x14ac:dyDescent="0.25"/>
  <sheetData>
    <row r="1" spans="1:8" ht="18.75" x14ac:dyDescent="0.3">
      <c r="A1" s="16" t="s">
        <v>152</v>
      </c>
    </row>
    <row r="2" spans="1:8" ht="15.75" x14ac:dyDescent="0.25">
      <c r="A2" s="24" t="s">
        <v>74</v>
      </c>
    </row>
    <row r="4" spans="1:8" ht="120.75" customHeight="1" x14ac:dyDescent="0.25">
      <c r="A4" s="83" t="s">
        <v>181</v>
      </c>
      <c r="B4" s="83"/>
      <c r="C4" s="83"/>
      <c r="D4" s="83"/>
      <c r="E4" s="83"/>
      <c r="F4" s="83"/>
      <c r="G4" s="83"/>
      <c r="H4" s="83"/>
    </row>
    <row r="5" spans="1:8" x14ac:dyDescent="0.25">
      <c r="A5" s="1"/>
      <c r="B5" s="1"/>
      <c r="C5" s="1"/>
      <c r="D5" s="1"/>
      <c r="E5" s="1"/>
      <c r="F5" s="1"/>
      <c r="G5" s="1"/>
      <c r="H5" s="1"/>
    </row>
    <row r="6" spans="1:8" ht="15" customHeight="1" x14ac:dyDescent="0.25">
      <c r="A6" s="109" t="s">
        <v>48</v>
      </c>
      <c r="B6" s="109"/>
      <c r="C6" s="109"/>
      <c r="D6" s="109"/>
      <c r="E6" s="109"/>
      <c r="F6" s="109"/>
      <c r="G6" s="109"/>
      <c r="H6" s="109"/>
    </row>
    <row r="7" spans="1:8" ht="22.5" customHeight="1" x14ac:dyDescent="0.25">
      <c r="A7" s="83" t="s">
        <v>91</v>
      </c>
      <c r="B7" s="83"/>
      <c r="C7" s="83"/>
      <c r="D7" s="83"/>
      <c r="E7" s="83"/>
      <c r="F7" s="83"/>
      <c r="G7" s="83"/>
      <c r="H7" s="83"/>
    </row>
    <row r="8" spans="1:8" ht="30" customHeight="1" x14ac:dyDescent="0.25">
      <c r="A8" s="83" t="s">
        <v>94</v>
      </c>
      <c r="B8" s="83"/>
      <c r="C8" s="83"/>
      <c r="D8" s="83"/>
      <c r="E8" s="83"/>
      <c r="F8" s="83"/>
      <c r="G8" s="83"/>
      <c r="H8" s="83"/>
    </row>
    <row r="9" spans="1:8" ht="23.25" customHeight="1" x14ac:dyDescent="0.25">
      <c r="A9" s="83" t="s">
        <v>96</v>
      </c>
      <c r="B9" s="83"/>
      <c r="C9" s="83"/>
      <c r="D9" s="83"/>
      <c r="E9" s="83"/>
      <c r="F9" s="83"/>
      <c r="G9" s="83"/>
      <c r="H9" s="83"/>
    </row>
    <row r="10" spans="1:8" ht="33" customHeight="1" x14ac:dyDescent="0.25">
      <c r="A10" s="83" t="s">
        <v>126</v>
      </c>
      <c r="B10" s="83"/>
      <c r="C10" s="83"/>
      <c r="D10" s="83"/>
      <c r="E10" s="83"/>
      <c r="F10" s="83"/>
      <c r="G10" s="83"/>
      <c r="H10" s="83"/>
    </row>
    <row r="11" spans="1:8" s="1" customFormat="1" ht="49.5" customHeight="1" x14ac:dyDescent="0.25">
      <c r="A11" s="83" t="s">
        <v>148</v>
      </c>
      <c r="B11" s="83"/>
      <c r="C11" s="83"/>
      <c r="D11" s="83"/>
      <c r="E11" s="83"/>
      <c r="F11" s="83"/>
      <c r="G11" s="83"/>
      <c r="H11" s="83"/>
    </row>
    <row r="12" spans="1:8" ht="39" customHeight="1" x14ac:dyDescent="0.25">
      <c r="A12" s="105" t="s">
        <v>233</v>
      </c>
      <c r="B12" s="106"/>
      <c r="C12" s="106"/>
      <c r="D12" s="106"/>
      <c r="E12" s="106"/>
      <c r="F12" s="106"/>
      <c r="G12" s="106"/>
      <c r="H12" s="107"/>
    </row>
    <row r="13" spans="1:8" ht="84" customHeight="1" x14ac:dyDescent="0.25">
      <c r="A13" s="83" t="s">
        <v>217</v>
      </c>
      <c r="B13" s="83"/>
      <c r="C13" s="83"/>
      <c r="D13" s="83"/>
      <c r="E13" s="83"/>
      <c r="F13" s="83"/>
      <c r="G13" s="83"/>
      <c r="H13" s="83"/>
    </row>
    <row r="14" spans="1:8" ht="26.25" customHeight="1" x14ac:dyDescent="0.25"/>
    <row r="15" spans="1:8" ht="45.75" customHeight="1" x14ac:dyDescent="0.25">
      <c r="A15" s="108" t="s">
        <v>46</v>
      </c>
      <c r="B15" s="108"/>
      <c r="C15" s="108"/>
      <c r="D15" s="108"/>
      <c r="E15" s="108"/>
      <c r="F15" s="108"/>
      <c r="G15" s="108"/>
      <c r="H15" s="108"/>
    </row>
    <row r="16" spans="1:8" ht="25.5" customHeight="1" x14ac:dyDescent="0.25">
      <c r="A16" s="83" t="s">
        <v>92</v>
      </c>
      <c r="B16" s="83"/>
      <c r="C16" s="83"/>
      <c r="D16" s="83"/>
      <c r="E16" s="83"/>
      <c r="F16" s="83"/>
      <c r="G16" s="83"/>
      <c r="H16" s="83"/>
    </row>
    <row r="17" spans="1:16" ht="39" customHeight="1" x14ac:dyDescent="0.25">
      <c r="A17" s="83" t="s">
        <v>97</v>
      </c>
      <c r="B17" s="83"/>
      <c r="C17" s="83"/>
      <c r="D17" s="83"/>
      <c r="E17" s="83"/>
      <c r="F17" s="83"/>
      <c r="G17" s="83"/>
      <c r="H17" s="83"/>
    </row>
    <row r="18" spans="1:16" s="5" customFormat="1" ht="38.25" customHeight="1" x14ac:dyDescent="0.25">
      <c r="A18" s="83" t="s">
        <v>107</v>
      </c>
      <c r="B18" s="83"/>
      <c r="C18" s="83"/>
      <c r="D18" s="83"/>
      <c r="E18" s="83"/>
      <c r="F18" s="83"/>
      <c r="G18" s="83"/>
      <c r="H18" s="83"/>
      <c r="I18" s="26"/>
      <c r="J18" s="26"/>
      <c r="K18" s="26"/>
      <c r="L18" s="26"/>
      <c r="M18" s="26"/>
      <c r="N18" s="26"/>
      <c r="O18" s="26"/>
      <c r="P18" s="26"/>
    </row>
    <row r="19" spans="1:16" ht="67.5" customHeight="1" x14ac:dyDescent="0.25">
      <c r="A19" s="83" t="s">
        <v>98</v>
      </c>
      <c r="B19" s="83"/>
      <c r="C19" s="83"/>
      <c r="D19" s="83"/>
      <c r="E19" s="83"/>
      <c r="F19" s="83"/>
      <c r="G19" s="83"/>
      <c r="H19" s="83"/>
    </row>
    <row r="20" spans="1:16" ht="68.25" customHeight="1" x14ac:dyDescent="0.25">
      <c r="A20" s="83" t="s">
        <v>149</v>
      </c>
      <c r="B20" s="83"/>
      <c r="C20" s="83"/>
      <c r="D20" s="83"/>
      <c r="E20" s="83"/>
      <c r="F20" s="83"/>
      <c r="G20" s="83"/>
      <c r="H20" s="83"/>
    </row>
    <row r="21" spans="1:16" ht="36.75" customHeight="1" x14ac:dyDescent="0.25">
      <c r="A21" s="105" t="s">
        <v>234</v>
      </c>
      <c r="B21" s="106"/>
      <c r="C21" s="106"/>
      <c r="D21" s="106"/>
      <c r="E21" s="106"/>
      <c r="F21" s="106"/>
      <c r="G21" s="106"/>
      <c r="H21" s="107"/>
    </row>
    <row r="22" spans="1:16" ht="72" customHeight="1" x14ac:dyDescent="0.25">
      <c r="A22" s="105" t="s">
        <v>216</v>
      </c>
      <c r="B22" s="106"/>
      <c r="C22" s="106"/>
      <c r="D22" s="106"/>
      <c r="E22" s="106"/>
      <c r="F22" s="106"/>
      <c r="G22" s="106"/>
      <c r="H22" s="107"/>
    </row>
    <row r="23" spans="1:16" ht="20.25" customHeight="1" x14ac:dyDescent="0.25">
      <c r="A23" s="20"/>
      <c r="B23" s="1"/>
      <c r="C23" s="1"/>
      <c r="D23" s="1"/>
      <c r="E23" s="1"/>
      <c r="F23" s="1"/>
      <c r="G23" s="1"/>
      <c r="H23" s="1"/>
    </row>
    <row r="24" spans="1:16" ht="21.75" customHeight="1" x14ac:dyDescent="0.25">
      <c r="A24" s="110" t="s">
        <v>47</v>
      </c>
      <c r="B24" s="110"/>
      <c r="C24" s="110"/>
      <c r="D24" s="110"/>
      <c r="E24" s="110"/>
      <c r="F24" s="110"/>
      <c r="G24" s="110"/>
      <c r="H24" s="110"/>
    </row>
    <row r="25" spans="1:16" ht="30" customHeight="1" x14ac:dyDescent="0.25">
      <c r="A25" s="83" t="s">
        <v>93</v>
      </c>
      <c r="B25" s="83"/>
      <c r="C25" s="83"/>
      <c r="D25" s="83"/>
      <c r="E25" s="83"/>
      <c r="F25" s="83"/>
      <c r="G25" s="83"/>
      <c r="H25" s="83"/>
    </row>
    <row r="26" spans="1:16" ht="17.25" customHeight="1" x14ac:dyDescent="0.25">
      <c r="A26" s="83" t="s">
        <v>95</v>
      </c>
      <c r="B26" s="83"/>
      <c r="C26" s="83"/>
      <c r="D26" s="83"/>
      <c r="E26" s="83"/>
      <c r="F26" s="83"/>
      <c r="G26" s="83"/>
      <c r="H26" s="83"/>
    </row>
    <row r="27" spans="1:16" ht="51" customHeight="1" x14ac:dyDescent="0.25">
      <c r="A27" s="83" t="s">
        <v>108</v>
      </c>
      <c r="B27" s="83"/>
      <c r="C27" s="83"/>
      <c r="D27" s="83"/>
      <c r="E27" s="83"/>
      <c r="F27" s="83"/>
      <c r="G27" s="83"/>
      <c r="H27" s="83"/>
    </row>
    <row r="28" spans="1:16" ht="50.25" customHeight="1" x14ac:dyDescent="0.25">
      <c r="A28" s="83" t="s">
        <v>127</v>
      </c>
      <c r="B28" s="83"/>
      <c r="C28" s="83"/>
      <c r="D28" s="83"/>
      <c r="E28" s="83"/>
      <c r="F28" s="83"/>
      <c r="G28" s="83"/>
      <c r="H28" s="83"/>
    </row>
    <row r="29" spans="1:16" ht="83.25" customHeight="1" x14ac:dyDescent="0.25">
      <c r="A29" s="83" t="s">
        <v>150</v>
      </c>
      <c r="B29" s="83"/>
      <c r="C29" s="83"/>
      <c r="D29" s="83"/>
      <c r="E29" s="83"/>
      <c r="F29" s="83"/>
      <c r="G29" s="83"/>
      <c r="H29" s="83"/>
    </row>
    <row r="30" spans="1:16" ht="25.5" customHeight="1" x14ac:dyDescent="0.25">
      <c r="A30" s="105" t="s">
        <v>235</v>
      </c>
      <c r="B30" s="106"/>
      <c r="C30" s="106"/>
      <c r="D30" s="106"/>
      <c r="E30" s="106"/>
      <c r="F30" s="106"/>
      <c r="G30" s="106"/>
      <c r="H30" s="107"/>
    </row>
    <row r="31" spans="1:16" ht="69.75" customHeight="1" x14ac:dyDescent="0.25">
      <c r="A31" s="83" t="s">
        <v>218</v>
      </c>
      <c r="B31" s="83"/>
      <c r="C31" s="83"/>
      <c r="D31" s="83"/>
      <c r="E31" s="83"/>
      <c r="F31" s="83"/>
      <c r="G31" s="83"/>
      <c r="H31" s="83"/>
    </row>
  </sheetData>
  <mergeCells count="25">
    <mergeCell ref="A31:H31"/>
    <mergeCell ref="A29:H29"/>
    <mergeCell ref="A27:H27"/>
    <mergeCell ref="A4:H4"/>
    <mergeCell ref="A6:H6"/>
    <mergeCell ref="A7:H7"/>
    <mergeCell ref="A8:H8"/>
    <mergeCell ref="A9:H9"/>
    <mergeCell ref="A10:H10"/>
    <mergeCell ref="A26:H26"/>
    <mergeCell ref="A28:H28"/>
    <mergeCell ref="A16:H16"/>
    <mergeCell ref="A17:H17"/>
    <mergeCell ref="A19:H19"/>
    <mergeCell ref="A13:H13"/>
    <mergeCell ref="A24:H24"/>
    <mergeCell ref="A25:H25"/>
    <mergeCell ref="A18:H18"/>
    <mergeCell ref="A15:H15"/>
    <mergeCell ref="A30:H30"/>
    <mergeCell ref="A11:H11"/>
    <mergeCell ref="A20:H20"/>
    <mergeCell ref="A12:H12"/>
    <mergeCell ref="A21:H21"/>
    <mergeCell ref="A22:H2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31"/>
  <sheetViews>
    <sheetView zoomScale="80" zoomScaleNormal="80" workbookViewId="0">
      <selection activeCell="M12" sqref="M12"/>
    </sheetView>
  </sheetViews>
  <sheetFormatPr defaultRowHeight="15" x14ac:dyDescent="0.25"/>
  <sheetData>
    <row r="1" spans="1:8" ht="18.75" x14ac:dyDescent="0.3">
      <c r="A1" s="16" t="s">
        <v>152</v>
      </c>
    </row>
    <row r="2" spans="1:8" ht="15.75" x14ac:dyDescent="0.25">
      <c r="A2" s="24" t="s">
        <v>73</v>
      </c>
    </row>
    <row r="4" spans="1:8" ht="143.25" customHeight="1" x14ac:dyDescent="0.25">
      <c r="A4" s="83" t="s">
        <v>144</v>
      </c>
      <c r="B4" s="83"/>
      <c r="C4" s="83"/>
      <c r="D4" s="83"/>
      <c r="E4" s="83"/>
      <c r="F4" s="83"/>
      <c r="G4" s="83"/>
      <c r="H4" s="83"/>
    </row>
    <row r="5" spans="1:8" x14ac:dyDescent="0.25">
      <c r="A5" s="1"/>
      <c r="B5" s="1"/>
      <c r="C5" s="1"/>
      <c r="D5" s="1"/>
      <c r="E5" s="1"/>
      <c r="F5" s="1"/>
      <c r="G5" s="1"/>
      <c r="H5" s="1"/>
    </row>
    <row r="6" spans="1:8" ht="15" customHeight="1" x14ac:dyDescent="0.25">
      <c r="A6" s="109" t="s">
        <v>48</v>
      </c>
      <c r="B6" s="109"/>
      <c r="C6" s="109"/>
      <c r="D6" s="109"/>
      <c r="E6" s="109"/>
      <c r="F6" s="109"/>
      <c r="G6" s="109"/>
      <c r="H6" s="109"/>
    </row>
    <row r="7" spans="1:8" ht="24" customHeight="1" x14ac:dyDescent="0.25">
      <c r="A7" s="111" t="s">
        <v>151</v>
      </c>
      <c r="B7" s="111"/>
      <c r="C7" s="111"/>
      <c r="D7" s="111"/>
      <c r="E7" s="111"/>
      <c r="F7" s="111"/>
      <c r="G7" s="111"/>
      <c r="H7" s="111"/>
    </row>
    <row r="8" spans="1:8" ht="27" customHeight="1" x14ac:dyDescent="0.25">
      <c r="A8" s="83" t="s">
        <v>87</v>
      </c>
      <c r="B8" s="83"/>
      <c r="C8" s="83"/>
      <c r="D8" s="83"/>
      <c r="E8" s="83"/>
      <c r="F8" s="83"/>
      <c r="G8" s="83"/>
      <c r="H8" s="83"/>
    </row>
    <row r="9" spans="1:8" ht="37.5" customHeight="1" x14ac:dyDescent="0.25">
      <c r="A9" s="83" t="s">
        <v>89</v>
      </c>
      <c r="B9" s="83"/>
      <c r="C9" s="83"/>
      <c r="D9" s="83"/>
      <c r="E9" s="83"/>
      <c r="F9" s="83"/>
      <c r="G9" s="83"/>
      <c r="H9" s="83"/>
    </row>
    <row r="10" spans="1:8" ht="53.25" customHeight="1" x14ac:dyDescent="0.25">
      <c r="A10" s="83" t="s">
        <v>137</v>
      </c>
      <c r="B10" s="83"/>
      <c r="C10" s="83"/>
      <c r="D10" s="83"/>
      <c r="E10" s="83"/>
      <c r="F10" s="83"/>
      <c r="G10" s="83"/>
      <c r="H10" s="83"/>
    </row>
    <row r="11" spans="1:8" s="1" customFormat="1" ht="39" customHeight="1" x14ac:dyDescent="0.25">
      <c r="A11" s="105" t="s">
        <v>233</v>
      </c>
      <c r="B11" s="106"/>
      <c r="C11" s="106"/>
      <c r="D11" s="106"/>
      <c r="E11" s="106"/>
      <c r="F11" s="106"/>
      <c r="G11" s="106"/>
      <c r="H11" s="107"/>
    </row>
    <row r="12" spans="1:8" ht="37.5" customHeight="1" x14ac:dyDescent="0.25">
      <c r="A12" s="83" t="s">
        <v>99</v>
      </c>
      <c r="B12" s="83"/>
      <c r="C12" s="83"/>
      <c r="D12" s="83"/>
      <c r="E12" s="83"/>
      <c r="F12" s="83"/>
      <c r="G12" s="83"/>
      <c r="H12" s="83"/>
    </row>
    <row r="13" spans="1:8" ht="78" customHeight="1" x14ac:dyDescent="0.25">
      <c r="A13" s="83" t="s">
        <v>212</v>
      </c>
      <c r="B13" s="83"/>
      <c r="C13" s="83"/>
      <c r="D13" s="83"/>
      <c r="E13" s="83"/>
      <c r="F13" s="83"/>
      <c r="G13" s="83"/>
      <c r="H13" s="83"/>
    </row>
    <row r="14" spans="1:8" ht="19.5" customHeight="1" x14ac:dyDescent="0.25">
      <c r="A14" s="1"/>
      <c r="B14" s="1"/>
      <c r="C14" s="1"/>
      <c r="D14" s="1"/>
      <c r="E14" s="1"/>
      <c r="F14" s="1"/>
      <c r="G14" s="1"/>
      <c r="H14" s="1"/>
    </row>
    <row r="15" spans="1:8" ht="42" customHeight="1" x14ac:dyDescent="0.25">
      <c r="A15" s="108" t="s">
        <v>46</v>
      </c>
      <c r="B15" s="108"/>
      <c r="C15" s="108"/>
      <c r="D15" s="108"/>
      <c r="E15" s="108"/>
      <c r="F15" s="108"/>
      <c r="G15" s="108"/>
      <c r="H15" s="108"/>
    </row>
    <row r="16" spans="1:8" ht="36.75" customHeight="1" x14ac:dyDescent="0.25">
      <c r="A16" s="83" t="s">
        <v>85</v>
      </c>
      <c r="B16" s="83"/>
      <c r="C16" s="83"/>
      <c r="D16" s="83"/>
      <c r="E16" s="83"/>
      <c r="F16" s="83"/>
      <c r="G16" s="83"/>
      <c r="H16" s="83"/>
    </row>
    <row r="17" spans="1:8" ht="33" customHeight="1" x14ac:dyDescent="0.25">
      <c r="A17" s="83" t="s">
        <v>90</v>
      </c>
      <c r="B17" s="83"/>
      <c r="C17" s="83"/>
      <c r="D17" s="83"/>
      <c r="E17" s="83"/>
      <c r="F17" s="83"/>
      <c r="G17" s="83"/>
      <c r="H17" s="83"/>
    </row>
    <row r="18" spans="1:8" s="1" customFormat="1" ht="36.75" customHeight="1" x14ac:dyDescent="0.25">
      <c r="A18" s="83" t="s">
        <v>88</v>
      </c>
      <c r="B18" s="83"/>
      <c r="C18" s="83"/>
      <c r="D18" s="83"/>
      <c r="E18" s="83"/>
      <c r="F18" s="83"/>
      <c r="G18" s="83"/>
      <c r="H18" s="83"/>
    </row>
    <row r="19" spans="1:8" ht="33.75" customHeight="1" x14ac:dyDescent="0.25">
      <c r="A19" s="83" t="s">
        <v>136</v>
      </c>
      <c r="B19" s="83"/>
      <c r="C19" s="83"/>
      <c r="D19" s="83"/>
      <c r="E19" s="83"/>
      <c r="F19" s="83"/>
      <c r="G19" s="83"/>
      <c r="H19" s="83"/>
    </row>
    <row r="20" spans="1:8" ht="41.25" customHeight="1" x14ac:dyDescent="0.25">
      <c r="A20" s="105" t="s">
        <v>234</v>
      </c>
      <c r="B20" s="106"/>
      <c r="C20" s="106"/>
      <c r="D20" s="106"/>
      <c r="E20" s="106"/>
      <c r="F20" s="106"/>
      <c r="G20" s="106"/>
      <c r="H20" s="107"/>
    </row>
    <row r="21" spans="1:8" ht="34.5" customHeight="1" x14ac:dyDescent="0.25">
      <c r="A21" s="83" t="s">
        <v>100</v>
      </c>
      <c r="B21" s="83"/>
      <c r="C21" s="83"/>
      <c r="D21" s="83"/>
      <c r="E21" s="83"/>
      <c r="F21" s="83"/>
      <c r="G21" s="83"/>
      <c r="H21" s="83"/>
    </row>
    <row r="22" spans="1:8" ht="96.75" customHeight="1" x14ac:dyDescent="0.25">
      <c r="A22" s="83" t="s">
        <v>219</v>
      </c>
      <c r="B22" s="83"/>
      <c r="C22" s="83"/>
      <c r="D22" s="83"/>
      <c r="E22" s="83"/>
      <c r="F22" s="83"/>
      <c r="G22" s="83"/>
      <c r="H22" s="83"/>
    </row>
    <row r="23" spans="1:8" ht="21" customHeight="1" x14ac:dyDescent="0.25">
      <c r="A23" s="20"/>
      <c r="B23" s="1"/>
      <c r="C23" s="1"/>
      <c r="D23" s="1"/>
      <c r="E23" s="1"/>
      <c r="F23" s="1"/>
      <c r="G23" s="1"/>
      <c r="H23" s="1"/>
    </row>
    <row r="24" spans="1:8" ht="35.25" customHeight="1" x14ac:dyDescent="0.25">
      <c r="A24" s="110" t="s">
        <v>47</v>
      </c>
      <c r="B24" s="110"/>
      <c r="C24" s="110"/>
      <c r="D24" s="110"/>
      <c r="E24" s="110"/>
      <c r="F24" s="110"/>
      <c r="G24" s="110"/>
      <c r="H24" s="110"/>
    </row>
    <row r="25" spans="1:8" ht="23.25" customHeight="1" x14ac:dyDescent="0.25">
      <c r="A25" s="83" t="s">
        <v>86</v>
      </c>
      <c r="B25" s="83"/>
      <c r="C25" s="83"/>
      <c r="D25" s="83"/>
      <c r="E25" s="83"/>
      <c r="F25" s="83"/>
      <c r="G25" s="83"/>
      <c r="H25" s="83"/>
    </row>
    <row r="26" spans="1:8" ht="36.75" customHeight="1" x14ac:dyDescent="0.25">
      <c r="A26" s="83" t="s">
        <v>106</v>
      </c>
      <c r="B26" s="83"/>
      <c r="C26" s="83"/>
      <c r="D26" s="83"/>
      <c r="E26" s="83"/>
      <c r="F26" s="83"/>
      <c r="G26" s="83"/>
      <c r="H26" s="83"/>
    </row>
    <row r="27" spans="1:8" ht="62.25" customHeight="1" x14ac:dyDescent="0.25">
      <c r="A27" s="83" t="s">
        <v>109</v>
      </c>
      <c r="B27" s="83"/>
      <c r="C27" s="83"/>
      <c r="D27" s="83"/>
      <c r="E27" s="83"/>
      <c r="F27" s="83"/>
      <c r="G27" s="83"/>
      <c r="H27" s="83"/>
    </row>
    <row r="28" spans="1:8" ht="51" customHeight="1" x14ac:dyDescent="0.25">
      <c r="A28" s="83" t="s">
        <v>138</v>
      </c>
      <c r="B28" s="83"/>
      <c r="C28" s="83"/>
      <c r="D28" s="83"/>
      <c r="E28" s="83"/>
      <c r="F28" s="83"/>
      <c r="G28" s="83"/>
      <c r="H28" s="83"/>
    </row>
    <row r="29" spans="1:8" ht="21.75" customHeight="1" x14ac:dyDescent="0.25">
      <c r="A29" s="105" t="s">
        <v>235</v>
      </c>
      <c r="B29" s="106"/>
      <c r="C29" s="106"/>
      <c r="D29" s="106"/>
      <c r="E29" s="106"/>
      <c r="F29" s="106"/>
      <c r="G29" s="106"/>
      <c r="H29" s="107"/>
    </row>
    <row r="30" spans="1:8" ht="36" customHeight="1" x14ac:dyDescent="0.25">
      <c r="A30" s="83" t="s">
        <v>139</v>
      </c>
      <c r="B30" s="83"/>
      <c r="C30" s="83"/>
      <c r="D30" s="83"/>
      <c r="E30" s="83"/>
      <c r="F30" s="83"/>
      <c r="G30" s="83"/>
      <c r="H30" s="83"/>
    </row>
    <row r="31" spans="1:8" ht="80.25" customHeight="1" x14ac:dyDescent="0.25">
      <c r="A31" s="83" t="s">
        <v>213</v>
      </c>
      <c r="B31" s="83"/>
      <c r="C31" s="83"/>
      <c r="D31" s="83"/>
      <c r="E31" s="83"/>
      <c r="F31" s="83"/>
      <c r="G31" s="83"/>
      <c r="H31" s="83"/>
    </row>
  </sheetData>
  <mergeCells count="25">
    <mergeCell ref="A31:H31"/>
    <mergeCell ref="A10:H10"/>
    <mergeCell ref="A13:H13"/>
    <mergeCell ref="A21:H21"/>
    <mergeCell ref="A29:H29"/>
    <mergeCell ref="A30:H30"/>
    <mergeCell ref="A11:H11"/>
    <mergeCell ref="A28:H28"/>
    <mergeCell ref="A12:H12"/>
    <mergeCell ref="A24:H24"/>
    <mergeCell ref="A25:H25"/>
    <mergeCell ref="A26:H26"/>
    <mergeCell ref="A27:H27"/>
    <mergeCell ref="A19:H19"/>
    <mergeCell ref="A15:H15"/>
    <mergeCell ref="A16:H16"/>
    <mergeCell ref="A17:H17"/>
    <mergeCell ref="A18:H18"/>
    <mergeCell ref="A22:H22"/>
    <mergeCell ref="A20:H20"/>
    <mergeCell ref="A4:H4"/>
    <mergeCell ref="A6:H6"/>
    <mergeCell ref="A7:H7"/>
    <mergeCell ref="A8:H8"/>
    <mergeCell ref="A9:H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25"/>
  <sheetViews>
    <sheetView zoomScale="80" zoomScaleNormal="80" workbookViewId="0">
      <selection activeCell="A11" sqref="A11:H11"/>
    </sheetView>
  </sheetViews>
  <sheetFormatPr defaultRowHeight="15" x14ac:dyDescent="0.25"/>
  <sheetData>
    <row r="1" spans="1:8" ht="18.75" x14ac:dyDescent="0.3">
      <c r="A1" s="16" t="s">
        <v>152</v>
      </c>
    </row>
    <row r="2" spans="1:8" ht="15.75" x14ac:dyDescent="0.25">
      <c r="A2" s="24" t="s">
        <v>75</v>
      </c>
    </row>
    <row r="4" spans="1:8" ht="53.25" customHeight="1" x14ac:dyDescent="0.25">
      <c r="A4" s="83" t="s">
        <v>128</v>
      </c>
      <c r="B4" s="83"/>
      <c r="C4" s="83"/>
      <c r="D4" s="83"/>
      <c r="E4" s="83"/>
      <c r="F4" s="83"/>
      <c r="G4" s="83"/>
      <c r="H4" s="83"/>
    </row>
    <row r="5" spans="1:8" x14ac:dyDescent="0.25">
      <c r="A5" s="1"/>
      <c r="B5" s="1"/>
      <c r="C5" s="1"/>
      <c r="D5" s="1"/>
      <c r="E5" s="1"/>
      <c r="F5" s="1"/>
      <c r="G5" s="1"/>
      <c r="H5" s="1"/>
    </row>
    <row r="6" spans="1:8" x14ac:dyDescent="0.25">
      <c r="A6" s="109" t="s">
        <v>48</v>
      </c>
      <c r="B6" s="109"/>
      <c r="C6" s="109"/>
      <c r="D6" s="109"/>
      <c r="E6" s="109"/>
      <c r="F6" s="109"/>
      <c r="G6" s="109"/>
      <c r="H6" s="109"/>
    </row>
    <row r="7" spans="1:8" ht="87" customHeight="1" x14ac:dyDescent="0.25">
      <c r="A7" s="111" t="s">
        <v>154</v>
      </c>
      <c r="B7" s="111"/>
      <c r="C7" s="111"/>
      <c r="D7" s="111"/>
      <c r="E7" s="111"/>
      <c r="F7" s="111"/>
      <c r="G7" s="111"/>
      <c r="H7" s="111"/>
    </row>
    <row r="8" spans="1:8" ht="64.5" customHeight="1" x14ac:dyDescent="0.25">
      <c r="A8" s="83" t="s">
        <v>79</v>
      </c>
      <c r="B8" s="83"/>
      <c r="C8" s="83"/>
      <c r="D8" s="83"/>
      <c r="E8" s="83"/>
      <c r="F8" s="83"/>
      <c r="G8" s="83"/>
      <c r="H8" s="83"/>
    </row>
    <row r="9" spans="1:8" ht="33.75" customHeight="1" x14ac:dyDescent="0.25">
      <c r="A9" s="83" t="s">
        <v>80</v>
      </c>
      <c r="B9" s="83"/>
      <c r="C9" s="83"/>
      <c r="D9" s="83"/>
      <c r="E9" s="83"/>
      <c r="F9" s="83"/>
      <c r="G9" s="83"/>
      <c r="H9" s="83"/>
    </row>
    <row r="10" spans="1:8" ht="54.75" customHeight="1" x14ac:dyDescent="0.25">
      <c r="A10" s="83" t="s">
        <v>84</v>
      </c>
      <c r="B10" s="83"/>
      <c r="C10" s="83"/>
      <c r="D10" s="83"/>
      <c r="E10" s="83"/>
      <c r="F10" s="83"/>
      <c r="G10" s="83"/>
      <c r="H10" s="83"/>
    </row>
    <row r="11" spans="1:8" ht="84.75" customHeight="1" x14ac:dyDescent="0.25">
      <c r="A11" s="83" t="s">
        <v>220</v>
      </c>
      <c r="B11" s="83"/>
      <c r="C11" s="83"/>
      <c r="D11" s="83"/>
      <c r="E11" s="83"/>
      <c r="F11" s="83"/>
      <c r="G11" s="83"/>
      <c r="H11" s="83"/>
    </row>
    <row r="12" spans="1:8" x14ac:dyDescent="0.25">
      <c r="A12" s="1"/>
      <c r="B12" s="1"/>
      <c r="C12" s="1"/>
      <c r="D12" s="1"/>
      <c r="E12" s="1"/>
      <c r="F12" s="1"/>
      <c r="G12" s="1"/>
      <c r="H12" s="1"/>
    </row>
    <row r="13" spans="1:8" ht="66.75" customHeight="1" x14ac:dyDescent="0.25">
      <c r="A13" s="108" t="s">
        <v>46</v>
      </c>
      <c r="B13" s="108"/>
      <c r="C13" s="108"/>
      <c r="D13" s="108"/>
      <c r="E13" s="108"/>
      <c r="F13" s="108"/>
      <c r="G13" s="108"/>
      <c r="H13" s="108"/>
    </row>
    <row r="14" spans="1:8" ht="67.5" customHeight="1" x14ac:dyDescent="0.25">
      <c r="A14" s="83" t="s">
        <v>129</v>
      </c>
      <c r="B14" s="83"/>
      <c r="C14" s="83"/>
      <c r="D14" s="83"/>
      <c r="E14" s="83"/>
      <c r="F14" s="83"/>
      <c r="G14" s="83"/>
      <c r="H14" s="83"/>
    </row>
    <row r="15" spans="1:8" s="1" customFormat="1" ht="51" customHeight="1" x14ac:dyDescent="0.25">
      <c r="A15" s="83" t="s">
        <v>140</v>
      </c>
      <c r="B15" s="83"/>
      <c r="C15" s="83"/>
      <c r="D15" s="83"/>
      <c r="E15" s="83"/>
      <c r="F15" s="83"/>
      <c r="G15" s="83"/>
      <c r="H15" s="83"/>
    </row>
    <row r="16" spans="1:8" s="1" customFormat="1" ht="56.25" customHeight="1" x14ac:dyDescent="0.25">
      <c r="A16" s="83" t="s">
        <v>78</v>
      </c>
      <c r="B16" s="83"/>
      <c r="C16" s="83"/>
      <c r="D16" s="83"/>
      <c r="E16" s="83"/>
      <c r="F16" s="83"/>
      <c r="G16" s="83"/>
      <c r="H16" s="83"/>
    </row>
    <row r="17" spans="1:8" ht="70.5" customHeight="1" x14ac:dyDescent="0.25">
      <c r="A17" s="83" t="s">
        <v>82</v>
      </c>
      <c r="B17" s="83"/>
      <c r="C17" s="83"/>
      <c r="D17" s="83"/>
      <c r="E17" s="83"/>
      <c r="F17" s="83"/>
      <c r="G17" s="83"/>
      <c r="H17" s="83"/>
    </row>
    <row r="18" spans="1:8" ht="94.5" customHeight="1" x14ac:dyDescent="0.25">
      <c r="A18" s="83" t="s">
        <v>221</v>
      </c>
      <c r="B18" s="83"/>
      <c r="C18" s="83"/>
      <c r="D18" s="83"/>
      <c r="E18" s="83"/>
      <c r="F18" s="83"/>
      <c r="G18" s="83"/>
      <c r="H18" s="83"/>
    </row>
    <row r="19" spans="1:8" ht="18.75" customHeight="1" x14ac:dyDescent="0.25">
      <c r="A19" s="20"/>
      <c r="B19" s="1"/>
      <c r="C19" s="1"/>
      <c r="D19" s="1"/>
      <c r="E19" s="1"/>
      <c r="F19" s="1"/>
      <c r="G19" s="1"/>
      <c r="H19" s="1"/>
    </row>
    <row r="20" spans="1:8" ht="39.75" customHeight="1" x14ac:dyDescent="0.25">
      <c r="A20" s="110" t="s">
        <v>47</v>
      </c>
      <c r="B20" s="110"/>
      <c r="C20" s="110"/>
      <c r="D20" s="110"/>
      <c r="E20" s="110"/>
      <c r="F20" s="110"/>
      <c r="G20" s="110"/>
      <c r="H20" s="110"/>
    </row>
    <row r="21" spans="1:8" ht="38.25" customHeight="1" x14ac:dyDescent="0.25">
      <c r="A21" s="83" t="s">
        <v>130</v>
      </c>
      <c r="B21" s="83"/>
      <c r="C21" s="83"/>
      <c r="D21" s="83"/>
      <c r="E21" s="83"/>
      <c r="F21" s="83"/>
      <c r="G21" s="83"/>
      <c r="H21" s="83"/>
    </row>
    <row r="22" spans="1:8" ht="42.75" customHeight="1" x14ac:dyDescent="0.25">
      <c r="A22" s="83" t="s">
        <v>77</v>
      </c>
      <c r="B22" s="83"/>
      <c r="C22" s="83"/>
      <c r="D22" s="83"/>
      <c r="E22" s="83"/>
      <c r="F22" s="83"/>
      <c r="G22" s="83"/>
      <c r="H22" s="83"/>
    </row>
    <row r="23" spans="1:8" ht="36.75" customHeight="1" x14ac:dyDescent="0.25">
      <c r="A23" s="83" t="s">
        <v>81</v>
      </c>
      <c r="B23" s="83"/>
      <c r="C23" s="83"/>
      <c r="D23" s="83"/>
      <c r="E23" s="83"/>
      <c r="F23" s="83"/>
      <c r="G23" s="83"/>
      <c r="H23" s="83"/>
    </row>
    <row r="24" spans="1:8" ht="41.25" customHeight="1" x14ac:dyDescent="0.25">
      <c r="A24" s="83" t="s">
        <v>83</v>
      </c>
      <c r="B24" s="83"/>
      <c r="C24" s="83"/>
      <c r="D24" s="83"/>
      <c r="E24" s="83"/>
      <c r="F24" s="83"/>
      <c r="G24" s="83"/>
      <c r="H24" s="83"/>
    </row>
    <row r="25" spans="1:8" ht="111" customHeight="1" x14ac:dyDescent="0.25">
      <c r="A25" s="83" t="s">
        <v>222</v>
      </c>
      <c r="B25" s="83"/>
      <c r="C25" s="83"/>
      <c r="D25" s="83"/>
      <c r="E25" s="83"/>
      <c r="F25" s="83"/>
      <c r="G25" s="83"/>
      <c r="H25" s="83"/>
    </row>
  </sheetData>
  <mergeCells count="19">
    <mergeCell ref="A4:H4"/>
    <mergeCell ref="A6:H6"/>
    <mergeCell ref="A7:H7"/>
    <mergeCell ref="A8:H8"/>
    <mergeCell ref="A9:H9"/>
    <mergeCell ref="A20:H20"/>
    <mergeCell ref="A11:H11"/>
    <mergeCell ref="A18:H18"/>
    <mergeCell ref="A25:H25"/>
    <mergeCell ref="A10:H10"/>
    <mergeCell ref="A21:H21"/>
    <mergeCell ref="A22:H22"/>
    <mergeCell ref="A23:H23"/>
    <mergeCell ref="A24:H24"/>
    <mergeCell ref="A13:H13"/>
    <mergeCell ref="A14:H14"/>
    <mergeCell ref="A15:H15"/>
    <mergeCell ref="A16:H16"/>
    <mergeCell ref="A17:H1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4"/>
  <sheetViews>
    <sheetView workbookViewId="0">
      <selection sqref="A1:A4"/>
    </sheetView>
  </sheetViews>
  <sheetFormatPr defaultRowHeight="15" x14ac:dyDescent="0.25"/>
  <sheetData>
    <row r="1" spans="1:1" x14ac:dyDescent="0.25">
      <c r="A1" s="1" t="s">
        <v>226</v>
      </c>
    </row>
    <row r="2" spans="1:1" x14ac:dyDescent="0.25">
      <c r="A2" s="1" t="s">
        <v>227</v>
      </c>
    </row>
    <row r="3" spans="1:1" x14ac:dyDescent="0.25">
      <c r="A3" s="1" t="s">
        <v>228</v>
      </c>
    </row>
    <row r="4" spans="1:1" x14ac:dyDescent="0.25">
      <c r="A4" t="s">
        <v>229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election activeCell="P36" sqref="P36"/>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4"/>
  <sheetViews>
    <sheetView zoomScale="90" zoomScaleNormal="90" workbookViewId="0">
      <selection activeCell="A5" sqref="A5:H5"/>
    </sheetView>
  </sheetViews>
  <sheetFormatPr defaultRowHeight="15" x14ac:dyDescent="0.25"/>
  <cols>
    <col min="9" max="9" width="8.85546875" customWidth="1"/>
  </cols>
  <sheetData>
    <row r="1" spans="1:9" ht="18.75" x14ac:dyDescent="0.3">
      <c r="A1" s="6" t="s">
        <v>152</v>
      </c>
    </row>
    <row r="2" spans="1:9" s="1" customFormat="1" ht="15.75" x14ac:dyDescent="0.25">
      <c r="A2" s="24" t="s">
        <v>114</v>
      </c>
    </row>
    <row r="4" spans="1:9" x14ac:dyDescent="0.25">
      <c r="A4" s="81" t="s">
        <v>24</v>
      </c>
      <c r="B4" s="81"/>
      <c r="C4" s="81"/>
      <c r="D4" s="81"/>
      <c r="E4" s="81"/>
      <c r="F4" s="81"/>
      <c r="G4" s="81"/>
      <c r="H4" s="81"/>
    </row>
    <row r="5" spans="1:9" s="1" customFormat="1" ht="243" customHeight="1" x14ac:dyDescent="0.25">
      <c r="A5" s="80" t="s">
        <v>214</v>
      </c>
      <c r="B5" s="80"/>
      <c r="C5" s="80"/>
      <c r="D5" s="80"/>
      <c r="E5" s="80"/>
      <c r="F5" s="80"/>
      <c r="G5" s="80"/>
      <c r="H5" s="80"/>
      <c r="I5" s="14"/>
    </row>
    <row r="6" spans="1:9" x14ac:dyDescent="0.25">
      <c r="A6" s="81" t="s">
        <v>25</v>
      </c>
      <c r="B6" s="81"/>
      <c r="C6" s="81"/>
      <c r="D6" s="81"/>
      <c r="E6" s="81"/>
      <c r="F6" s="81"/>
      <c r="G6" s="81"/>
      <c r="H6" s="81"/>
    </row>
    <row r="7" spans="1:9" ht="99.75" customHeight="1" x14ac:dyDescent="0.25">
      <c r="A7" s="80" t="s">
        <v>141</v>
      </c>
      <c r="B7" s="80"/>
      <c r="C7" s="80"/>
      <c r="D7" s="80"/>
      <c r="E7" s="80"/>
      <c r="F7" s="80"/>
      <c r="G7" s="80"/>
      <c r="H7" s="80"/>
    </row>
    <row r="8" spans="1:9" s="1" customFormat="1" ht="85.5" customHeight="1" x14ac:dyDescent="0.25">
      <c r="A8" s="80" t="s">
        <v>131</v>
      </c>
      <c r="B8" s="80"/>
      <c r="C8" s="80"/>
      <c r="D8" s="80"/>
      <c r="E8" s="80"/>
      <c r="F8" s="80"/>
      <c r="G8" s="80"/>
      <c r="H8" s="80"/>
    </row>
    <row r="9" spans="1:9" x14ac:dyDescent="0.25">
      <c r="A9" s="81" t="s">
        <v>26</v>
      </c>
      <c r="B9" s="81"/>
      <c r="C9" s="81"/>
      <c r="D9" s="81"/>
      <c r="E9" s="81"/>
      <c r="F9" s="81"/>
      <c r="G9" s="81"/>
      <c r="H9" s="81"/>
    </row>
    <row r="10" spans="1:9" ht="69.75" customHeight="1" x14ac:dyDescent="0.25">
      <c r="A10" s="80" t="s">
        <v>132</v>
      </c>
      <c r="B10" s="80"/>
      <c r="C10" s="80"/>
      <c r="D10" s="80"/>
      <c r="E10" s="80"/>
      <c r="F10" s="80"/>
      <c r="G10" s="80"/>
      <c r="H10" s="80"/>
    </row>
    <row r="11" spans="1:9" s="1" customFormat="1" ht="155.25" customHeight="1" x14ac:dyDescent="0.25">
      <c r="A11" s="80" t="s">
        <v>199</v>
      </c>
      <c r="B11" s="80"/>
      <c r="C11" s="80"/>
      <c r="D11" s="80"/>
      <c r="E11" s="80"/>
      <c r="F11" s="80"/>
      <c r="G11" s="80"/>
      <c r="H11" s="80"/>
    </row>
    <row r="12" spans="1:9" x14ac:dyDescent="0.25">
      <c r="A12" s="7"/>
      <c r="B12" s="7"/>
      <c r="C12" s="7"/>
      <c r="D12" s="7"/>
      <c r="E12" s="7"/>
      <c r="F12" s="7"/>
      <c r="G12" s="7"/>
      <c r="H12" s="7"/>
    </row>
    <row r="13" spans="1:9" x14ac:dyDescent="0.25">
      <c r="A13" s="7"/>
      <c r="B13" s="7"/>
      <c r="C13" s="7"/>
      <c r="D13" s="7"/>
      <c r="E13" s="7"/>
      <c r="F13" s="7"/>
      <c r="G13" s="7"/>
      <c r="H13" s="7"/>
    </row>
    <row r="14" spans="1:9" ht="12.95" customHeight="1" x14ac:dyDescent="0.25">
      <c r="A14" s="7"/>
      <c r="B14" s="7"/>
      <c r="C14" s="7"/>
      <c r="D14" s="7"/>
      <c r="E14" s="7"/>
      <c r="F14" s="7"/>
      <c r="G14" s="7"/>
      <c r="H14" s="7"/>
    </row>
  </sheetData>
  <mergeCells count="8">
    <mergeCell ref="A11:H11"/>
    <mergeCell ref="A5:H5"/>
    <mergeCell ref="A8:H8"/>
    <mergeCell ref="A4:H4"/>
    <mergeCell ref="A9:H9"/>
    <mergeCell ref="A7:H7"/>
    <mergeCell ref="A10:H10"/>
    <mergeCell ref="A6:H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25"/>
  <sheetViews>
    <sheetView topLeftCell="A7" zoomScale="80" zoomScaleNormal="80" workbookViewId="0">
      <selection activeCell="K14" sqref="K14"/>
    </sheetView>
  </sheetViews>
  <sheetFormatPr defaultRowHeight="15" x14ac:dyDescent="0.25"/>
  <cols>
    <col min="1" max="1" width="21" customWidth="1"/>
    <col min="2" max="2" width="4.28515625" customWidth="1"/>
    <col min="3" max="3" width="3" customWidth="1"/>
    <col min="8" max="8" width="27.7109375" customWidth="1"/>
  </cols>
  <sheetData>
    <row r="1" spans="1:8" ht="18.75" x14ac:dyDescent="0.3">
      <c r="A1" s="6" t="s">
        <v>152</v>
      </c>
    </row>
    <row r="2" spans="1:8" s="1" customFormat="1" ht="18.75" x14ac:dyDescent="0.3">
      <c r="A2" s="6" t="s">
        <v>113</v>
      </c>
    </row>
    <row r="4" spans="1:8" s="1" customFormat="1" x14ac:dyDescent="0.25">
      <c r="A4" s="90" t="s">
        <v>115</v>
      </c>
      <c r="B4" s="90"/>
      <c r="C4" s="90"/>
      <c r="D4" s="90"/>
      <c r="E4" s="90"/>
      <c r="F4" s="90"/>
      <c r="G4" s="90"/>
      <c r="H4" s="90"/>
    </row>
    <row r="5" spans="1:8" ht="180.75" customHeight="1" x14ac:dyDescent="0.25">
      <c r="A5" s="88" t="s">
        <v>134</v>
      </c>
      <c r="B5" s="88"/>
      <c r="C5" s="88"/>
      <c r="D5" s="88"/>
      <c r="E5" s="88"/>
      <c r="F5" s="88"/>
      <c r="G5" s="88"/>
      <c r="H5" s="88"/>
    </row>
    <row r="6" spans="1:8" s="1" customFormat="1" ht="18.75" customHeight="1" x14ac:dyDescent="0.25">
      <c r="A6" s="89" t="s">
        <v>133</v>
      </c>
      <c r="B6" s="89"/>
      <c r="C6" s="89"/>
      <c r="D6" s="89"/>
      <c r="E6" s="89"/>
      <c r="F6" s="89"/>
      <c r="G6" s="89"/>
      <c r="H6" s="89"/>
    </row>
    <row r="7" spans="1:8" s="1" customFormat="1" ht="44.25" customHeight="1" x14ac:dyDescent="0.25">
      <c r="A7" s="85" t="s">
        <v>27</v>
      </c>
      <c r="B7" s="85"/>
      <c r="C7" s="85"/>
      <c r="D7" s="85"/>
      <c r="E7" s="83" t="s">
        <v>116</v>
      </c>
      <c r="F7" s="83"/>
      <c r="G7" s="83"/>
      <c r="H7" s="83"/>
    </row>
    <row r="8" spans="1:8" s="1" customFormat="1" ht="100.5" customHeight="1" x14ac:dyDescent="0.25">
      <c r="A8" s="85" t="s">
        <v>43</v>
      </c>
      <c r="B8" s="85"/>
      <c r="C8" s="85"/>
      <c r="D8" s="85"/>
      <c r="E8" s="83" t="s">
        <v>239</v>
      </c>
      <c r="F8" s="83"/>
      <c r="G8" s="83"/>
      <c r="H8" s="83"/>
    </row>
    <row r="9" spans="1:8" s="1" customFormat="1" ht="75" customHeight="1" x14ac:dyDescent="0.25">
      <c r="A9" s="85" t="s">
        <v>41</v>
      </c>
      <c r="B9" s="85"/>
      <c r="C9" s="85"/>
      <c r="D9" s="85"/>
      <c r="E9" s="83" t="s">
        <v>210</v>
      </c>
      <c r="F9" s="83"/>
      <c r="G9" s="83"/>
      <c r="H9" s="83"/>
    </row>
    <row r="10" spans="1:8" ht="51.75" customHeight="1" x14ac:dyDescent="0.25">
      <c r="A10" s="85" t="s">
        <v>42</v>
      </c>
      <c r="B10" s="85"/>
      <c r="C10" s="85"/>
      <c r="D10" s="85"/>
      <c r="E10" s="83" t="s">
        <v>117</v>
      </c>
      <c r="F10" s="83"/>
      <c r="G10" s="83"/>
      <c r="H10" s="83"/>
    </row>
    <row r="11" spans="1:8" ht="70.5" customHeight="1" x14ac:dyDescent="0.25">
      <c r="A11" s="85" t="s">
        <v>44</v>
      </c>
      <c r="B11" s="85"/>
      <c r="C11" s="85"/>
      <c r="D11" s="85"/>
      <c r="E11" s="83" t="s">
        <v>118</v>
      </c>
      <c r="F11" s="83"/>
      <c r="G11" s="83"/>
      <c r="H11" s="83"/>
    </row>
    <row r="12" spans="1:8" ht="111.75" customHeight="1" x14ac:dyDescent="0.25">
      <c r="A12" s="82" t="s">
        <v>1</v>
      </c>
      <c r="B12" s="82"/>
      <c r="C12" s="82"/>
      <c r="D12" s="82"/>
      <c r="E12" s="83" t="s">
        <v>240</v>
      </c>
      <c r="F12" s="83"/>
      <c r="G12" s="83"/>
      <c r="H12" s="83"/>
    </row>
    <row r="13" spans="1:8" ht="83.25" customHeight="1" x14ac:dyDescent="0.25">
      <c r="A13" s="85" t="s">
        <v>76</v>
      </c>
      <c r="B13" s="85"/>
      <c r="C13" s="85"/>
      <c r="D13" s="85"/>
      <c r="E13" s="83" t="s">
        <v>211</v>
      </c>
      <c r="F13" s="83"/>
      <c r="G13" s="83"/>
      <c r="H13" s="83"/>
    </row>
    <row r="14" spans="1:8" s="1" customFormat="1" ht="159.75" customHeight="1" x14ac:dyDescent="0.25">
      <c r="A14" s="85" t="s">
        <v>74</v>
      </c>
      <c r="B14" s="85"/>
      <c r="C14" s="85"/>
      <c r="D14" s="85"/>
      <c r="E14" s="83" t="s">
        <v>120</v>
      </c>
      <c r="F14" s="83"/>
      <c r="G14" s="83"/>
      <c r="H14" s="83"/>
    </row>
    <row r="15" spans="1:8" s="1" customFormat="1" ht="96" customHeight="1" x14ac:dyDescent="0.25">
      <c r="A15" s="85" t="s">
        <v>73</v>
      </c>
      <c r="B15" s="85"/>
      <c r="C15" s="85"/>
      <c r="D15" s="85"/>
      <c r="E15" s="83" t="s">
        <v>119</v>
      </c>
      <c r="F15" s="83"/>
      <c r="G15" s="83"/>
      <c r="H15" s="83"/>
    </row>
    <row r="16" spans="1:8" s="1" customFormat="1" ht="94.5" customHeight="1" x14ac:dyDescent="0.25">
      <c r="A16" s="85" t="s">
        <v>75</v>
      </c>
      <c r="B16" s="85"/>
      <c r="C16" s="85"/>
      <c r="D16" s="85"/>
      <c r="E16" s="83" t="s">
        <v>121</v>
      </c>
      <c r="F16" s="83"/>
      <c r="G16" s="83"/>
      <c r="H16" s="83"/>
    </row>
    <row r="17" spans="1:8" s="1" customFormat="1" ht="96" customHeight="1" x14ac:dyDescent="0.25">
      <c r="A17" s="84" t="s">
        <v>192</v>
      </c>
      <c r="B17" s="84"/>
      <c r="C17" s="84"/>
      <c r="D17" s="84"/>
      <c r="E17" s="83" t="s">
        <v>207</v>
      </c>
      <c r="F17" s="83"/>
      <c r="G17" s="83"/>
      <c r="H17" s="83"/>
    </row>
    <row r="18" spans="1:8" s="1" customFormat="1" ht="60.75" customHeight="1" x14ac:dyDescent="0.25">
      <c r="A18" s="82" t="s">
        <v>191</v>
      </c>
      <c r="B18" s="82"/>
      <c r="C18" s="82"/>
      <c r="D18" s="82"/>
      <c r="E18" s="83" t="s">
        <v>208</v>
      </c>
      <c r="F18" s="83"/>
      <c r="G18" s="83"/>
      <c r="H18" s="83"/>
    </row>
    <row r="19" spans="1:8" s="1" customFormat="1" x14ac:dyDescent="0.25"/>
    <row r="20" spans="1:8" x14ac:dyDescent="0.25">
      <c r="A20" s="91" t="s">
        <v>51</v>
      </c>
      <c r="B20" s="92"/>
      <c r="C20" s="92"/>
      <c r="D20" s="92"/>
      <c r="E20" s="92"/>
      <c r="F20" s="92"/>
      <c r="G20" s="92"/>
      <c r="H20" s="92"/>
    </row>
    <row r="21" spans="1:8" x14ac:dyDescent="0.25">
      <c r="A21" s="87" t="s">
        <v>52</v>
      </c>
      <c r="B21" s="87"/>
      <c r="C21" s="87" t="s">
        <v>53</v>
      </c>
      <c r="D21" s="87"/>
      <c r="E21" s="87" t="s">
        <v>54</v>
      </c>
      <c r="F21" s="87"/>
      <c r="G21" s="87"/>
      <c r="H21" s="87"/>
    </row>
    <row r="22" spans="1:8" x14ac:dyDescent="0.25">
      <c r="A22" s="86"/>
      <c r="B22" s="86"/>
      <c r="C22" s="86"/>
      <c r="D22" s="86"/>
      <c r="E22" s="86"/>
      <c r="F22" s="86"/>
      <c r="G22" s="86"/>
      <c r="H22" s="86"/>
    </row>
    <row r="23" spans="1:8" x14ac:dyDescent="0.25">
      <c r="A23" s="86"/>
      <c r="B23" s="86"/>
      <c r="C23" s="86"/>
      <c r="D23" s="86"/>
      <c r="E23" s="86"/>
      <c r="F23" s="86"/>
      <c r="G23" s="86"/>
      <c r="H23" s="86"/>
    </row>
    <row r="24" spans="1:8" x14ac:dyDescent="0.25">
      <c r="A24" s="86"/>
      <c r="B24" s="86"/>
      <c r="C24" s="86"/>
      <c r="D24" s="86"/>
      <c r="E24" s="86"/>
      <c r="F24" s="86"/>
      <c r="G24" s="86"/>
      <c r="H24" s="86"/>
    </row>
    <row r="25" spans="1:8" x14ac:dyDescent="0.25">
      <c r="A25" s="86"/>
      <c r="B25" s="86"/>
      <c r="C25" s="86"/>
      <c r="D25" s="86"/>
      <c r="E25" s="86"/>
      <c r="F25" s="86"/>
      <c r="G25" s="86"/>
      <c r="H25" s="86"/>
    </row>
  </sheetData>
  <mergeCells count="43">
    <mergeCell ref="A5:H5"/>
    <mergeCell ref="A6:H6"/>
    <mergeCell ref="A4:H4"/>
    <mergeCell ref="A20:H20"/>
    <mergeCell ref="A22:B22"/>
    <mergeCell ref="C22:D22"/>
    <mergeCell ref="E22:H22"/>
    <mergeCell ref="E9:H9"/>
    <mergeCell ref="E10:H10"/>
    <mergeCell ref="E11:H11"/>
    <mergeCell ref="E12:H12"/>
    <mergeCell ref="E13:H13"/>
    <mergeCell ref="E14:H14"/>
    <mergeCell ref="E15:H15"/>
    <mergeCell ref="E16:H16"/>
    <mergeCell ref="E17:H17"/>
    <mergeCell ref="A21:B21"/>
    <mergeCell ref="C21:D21"/>
    <mergeCell ref="E21:H21"/>
    <mergeCell ref="A23:B23"/>
    <mergeCell ref="C23:D23"/>
    <mergeCell ref="E23:H23"/>
    <mergeCell ref="A24:B24"/>
    <mergeCell ref="C24:D24"/>
    <mergeCell ref="E24:H24"/>
    <mergeCell ref="A25:B25"/>
    <mergeCell ref="C25:D25"/>
    <mergeCell ref="E25:H25"/>
    <mergeCell ref="A18:D18"/>
    <mergeCell ref="E18:H18"/>
    <mergeCell ref="A17:D17"/>
    <mergeCell ref="E7:H7"/>
    <mergeCell ref="E8:H8"/>
    <mergeCell ref="A12:D12"/>
    <mergeCell ref="A13:D13"/>
    <mergeCell ref="A14:D14"/>
    <mergeCell ref="A15:D15"/>
    <mergeCell ref="A16:D16"/>
    <mergeCell ref="A7:D7"/>
    <mergeCell ref="A8:D8"/>
    <mergeCell ref="A9:D9"/>
    <mergeCell ref="A10:D10"/>
    <mergeCell ref="A11:D1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42"/>
  <sheetViews>
    <sheetView zoomScale="70" zoomScaleNormal="70" workbookViewId="0">
      <pane xSplit="2" ySplit="5" topLeftCell="C6" activePane="bottomRight" state="frozen"/>
      <selection pane="topRight" activeCell="B1" sqref="B1"/>
      <selection pane="bottomLeft" activeCell="A6" sqref="A6"/>
      <selection pane="bottomRight" activeCell="D10" sqref="D10"/>
    </sheetView>
  </sheetViews>
  <sheetFormatPr defaultColWidth="8.7109375" defaultRowHeight="15" x14ac:dyDescent="0.25"/>
  <cols>
    <col min="1" max="1" width="14.42578125" style="12" customWidth="1"/>
    <col min="2" max="2" width="30.85546875" style="12" customWidth="1"/>
    <col min="3" max="3" width="34" style="12" customWidth="1"/>
    <col min="4" max="5" width="26" style="12" customWidth="1"/>
    <col min="6" max="6" width="21.42578125" style="12" customWidth="1"/>
    <col min="7" max="7" width="13.85546875" style="12" customWidth="1"/>
    <col min="8" max="8" width="10.85546875" style="12" customWidth="1"/>
    <col min="9" max="9" width="17" style="12" customWidth="1"/>
    <col min="10" max="13" width="20.5703125" style="12" customWidth="1"/>
    <col min="14" max="14" width="20.28515625" style="12" customWidth="1"/>
    <col min="15" max="15" width="48.28515625" style="12" customWidth="1"/>
    <col min="16" max="16384" width="8.7109375" style="12"/>
  </cols>
  <sheetData>
    <row r="1" spans="1:15" ht="18.75" x14ac:dyDescent="0.3">
      <c r="A1" s="16" t="s">
        <v>153</v>
      </c>
      <c r="B1" s="16"/>
      <c r="C1" s="16"/>
      <c r="D1" s="16"/>
      <c r="E1" s="16"/>
      <c r="F1" s="18" t="s">
        <v>55</v>
      </c>
      <c r="G1" s="93" t="s">
        <v>215</v>
      </c>
      <c r="H1" s="93"/>
      <c r="I1" s="93"/>
      <c r="J1" s="16"/>
      <c r="K1" s="16"/>
      <c r="L1" s="16"/>
      <c r="M1" s="16"/>
      <c r="N1" s="9"/>
    </row>
    <row r="2" spans="1:15" ht="18.75" x14ac:dyDescent="0.3">
      <c r="A2" s="19" t="s">
        <v>0</v>
      </c>
      <c r="B2" s="19"/>
      <c r="C2" s="15"/>
      <c r="D2" s="15"/>
      <c r="E2" s="15"/>
      <c r="F2" s="18" t="s">
        <v>56</v>
      </c>
      <c r="G2" s="94">
        <v>41275</v>
      </c>
      <c r="H2" s="95"/>
      <c r="I2" s="95"/>
      <c r="J2" s="15"/>
      <c r="K2" s="15"/>
      <c r="L2" s="15"/>
      <c r="M2" s="15"/>
      <c r="N2" s="3"/>
    </row>
    <row r="3" spans="1:15" ht="18.75" x14ac:dyDescent="0.3">
      <c r="A3" s="27"/>
      <c r="B3" s="17"/>
      <c r="C3" s="17"/>
      <c r="D3" s="17"/>
      <c r="E3" s="17"/>
      <c r="F3" s="18" t="s">
        <v>209</v>
      </c>
      <c r="G3" s="74" t="s">
        <v>4</v>
      </c>
      <c r="H3" s="76"/>
      <c r="I3" s="27" t="s">
        <v>162</v>
      </c>
      <c r="J3" s="28">
        <v>0.25</v>
      </c>
      <c r="K3" s="28">
        <v>0.25</v>
      </c>
      <c r="L3" s="28">
        <v>0.25</v>
      </c>
      <c r="M3" s="28">
        <v>0.25</v>
      </c>
      <c r="N3" s="28">
        <f>SUM(J3:M3)</f>
        <v>1</v>
      </c>
    </row>
    <row r="4" spans="1:15" ht="75" x14ac:dyDescent="0.25">
      <c r="A4" s="43"/>
      <c r="B4" s="44" t="s">
        <v>200</v>
      </c>
      <c r="C4" s="17"/>
      <c r="D4" s="17"/>
      <c r="E4" s="14" t="s">
        <v>205</v>
      </c>
      <c r="F4" s="17" t="s">
        <v>204</v>
      </c>
      <c r="G4" s="17"/>
      <c r="H4" s="17"/>
      <c r="I4" s="14"/>
      <c r="J4" s="73" t="s">
        <v>160</v>
      </c>
      <c r="K4" s="73"/>
      <c r="L4" s="73"/>
      <c r="M4" s="73"/>
      <c r="N4" s="3"/>
    </row>
    <row r="5" spans="1:15" ht="63" x14ac:dyDescent="0.25">
      <c r="A5" s="25" t="s">
        <v>230</v>
      </c>
      <c r="B5" s="25" t="s">
        <v>39</v>
      </c>
      <c r="C5" s="25" t="s">
        <v>71</v>
      </c>
      <c r="D5" s="25" t="s">
        <v>223</v>
      </c>
      <c r="E5" s="25" t="s">
        <v>43</v>
      </c>
      <c r="F5" s="25" t="s">
        <v>142</v>
      </c>
      <c r="G5" s="25" t="s">
        <v>42</v>
      </c>
      <c r="H5" s="25" t="s">
        <v>44</v>
      </c>
      <c r="I5" s="25" t="s">
        <v>1</v>
      </c>
      <c r="J5" s="25" t="s">
        <v>76</v>
      </c>
      <c r="K5" s="25" t="s">
        <v>74</v>
      </c>
      <c r="L5" s="25" t="s">
        <v>73</v>
      </c>
      <c r="M5" s="25" t="s">
        <v>75</v>
      </c>
      <c r="N5" s="23" t="s">
        <v>161</v>
      </c>
      <c r="O5" s="29" t="s">
        <v>190</v>
      </c>
    </row>
    <row r="6" spans="1:15" ht="102" x14ac:dyDescent="0.25">
      <c r="A6" s="41">
        <v>41275</v>
      </c>
      <c r="B6" s="31" t="s">
        <v>2</v>
      </c>
      <c r="C6" s="31" t="s">
        <v>36</v>
      </c>
      <c r="D6" s="35" t="s">
        <v>275</v>
      </c>
      <c r="E6" s="31" t="s">
        <v>4</v>
      </c>
      <c r="F6" s="31" t="s">
        <v>3</v>
      </c>
      <c r="G6" s="33">
        <v>500</v>
      </c>
      <c r="H6" s="30" t="s">
        <v>122</v>
      </c>
      <c r="I6" s="30" t="s">
        <v>237</v>
      </c>
      <c r="J6" s="31" t="s">
        <v>156</v>
      </c>
      <c r="K6" s="31" t="s">
        <v>156</v>
      </c>
      <c r="L6" s="31" t="s">
        <v>156</v>
      </c>
      <c r="M6" s="31" t="s">
        <v>157</v>
      </c>
      <c r="N6" s="34">
        <f>((LEFT(J6,1)*J$3)+(LEFT(K6,1)*K$3)+(LEFT(L6,1)*L$3)+(LEFT(M6,1)*M$3))/3</f>
        <v>0.91666666666666663</v>
      </c>
      <c r="O6" s="32" t="s">
        <v>193</v>
      </c>
    </row>
    <row r="7" spans="1:15" ht="91.5" customHeight="1" x14ac:dyDescent="0.25">
      <c r="A7" s="41">
        <v>41275</v>
      </c>
      <c r="B7" s="31" t="s">
        <v>5</v>
      </c>
      <c r="C7" s="31" t="s">
        <v>29</v>
      </c>
      <c r="D7" s="35" t="s">
        <v>274</v>
      </c>
      <c r="E7" s="31" t="s">
        <v>4</v>
      </c>
      <c r="F7" s="31" t="s">
        <v>6</v>
      </c>
      <c r="G7" s="33">
        <v>12</v>
      </c>
      <c r="H7" s="30" t="s">
        <v>50</v>
      </c>
      <c r="I7" s="30" t="s">
        <v>237</v>
      </c>
      <c r="J7" s="31" t="s">
        <v>157</v>
      </c>
      <c r="K7" s="31" t="s">
        <v>156</v>
      </c>
      <c r="L7" s="31" t="s">
        <v>156</v>
      </c>
      <c r="M7" s="31" t="s">
        <v>158</v>
      </c>
      <c r="N7" s="34">
        <f t="shared" ref="N7:N39" si="0">((LEFT(J7,1)*J$3)+(LEFT(K7,1)*K$3)+(LEFT(L7,1)*L$3)+(LEFT(M7,1)*M$3))/3</f>
        <v>0.75</v>
      </c>
      <c r="O7" s="32" t="s">
        <v>198</v>
      </c>
    </row>
    <row r="8" spans="1:15" ht="38.25" x14ac:dyDescent="0.25">
      <c r="A8" s="41">
        <v>41275</v>
      </c>
      <c r="B8" s="31" t="s">
        <v>7</v>
      </c>
      <c r="C8" s="31" t="s">
        <v>38</v>
      </c>
      <c r="D8" s="35" t="s">
        <v>273</v>
      </c>
      <c r="E8" s="31" t="s">
        <v>8</v>
      </c>
      <c r="F8" s="31" t="s">
        <v>3</v>
      </c>
      <c r="G8" s="33">
        <v>3000</v>
      </c>
      <c r="H8" s="30" t="s">
        <v>49</v>
      </c>
      <c r="I8" s="30" t="s">
        <v>237</v>
      </c>
      <c r="J8" s="31" t="s">
        <v>155</v>
      </c>
      <c r="K8" s="31" t="s">
        <v>155</v>
      </c>
      <c r="L8" s="31" t="s">
        <v>155</v>
      </c>
      <c r="M8" s="31" t="s">
        <v>155</v>
      </c>
      <c r="N8" s="34">
        <f t="shared" si="0"/>
        <v>1</v>
      </c>
      <c r="O8" s="32"/>
    </row>
    <row r="9" spans="1:15" ht="51" x14ac:dyDescent="0.25">
      <c r="A9" s="41">
        <v>41275</v>
      </c>
      <c r="B9" s="31" t="s">
        <v>9</v>
      </c>
      <c r="C9" s="31" t="s">
        <v>36</v>
      </c>
      <c r="D9" s="35" t="s">
        <v>272</v>
      </c>
      <c r="E9" s="31" t="s">
        <v>135</v>
      </c>
      <c r="F9" s="31" t="s">
        <v>3</v>
      </c>
      <c r="G9" s="33">
        <v>90</v>
      </c>
      <c r="H9" s="30" t="s">
        <v>49</v>
      </c>
      <c r="I9" s="30" t="s">
        <v>236</v>
      </c>
      <c r="J9" s="31" t="s">
        <v>155</v>
      </c>
      <c r="K9" s="31" t="s">
        <v>156</v>
      </c>
      <c r="L9" s="31" t="s">
        <v>156</v>
      </c>
      <c r="M9" s="31" t="s">
        <v>156</v>
      </c>
      <c r="N9" s="34">
        <f t="shared" si="0"/>
        <v>1</v>
      </c>
      <c r="O9" s="32"/>
    </row>
    <row r="10" spans="1:15" ht="63.75" x14ac:dyDescent="0.25">
      <c r="A10" s="41">
        <v>41275</v>
      </c>
      <c r="B10" s="31" t="s">
        <v>10</v>
      </c>
      <c r="C10" s="31" t="s">
        <v>30</v>
      </c>
      <c r="D10" s="35" t="s">
        <v>271</v>
      </c>
      <c r="E10" s="31" t="s">
        <v>4</v>
      </c>
      <c r="F10" s="31" t="s">
        <v>6</v>
      </c>
      <c r="G10" s="33">
        <v>12345</v>
      </c>
      <c r="H10" s="30" t="s">
        <v>122</v>
      </c>
      <c r="I10" s="30" t="s">
        <v>237</v>
      </c>
      <c r="J10" s="31" t="s">
        <v>159</v>
      </c>
      <c r="K10" s="31" t="s">
        <v>156</v>
      </c>
      <c r="L10" s="31" t="s">
        <v>158</v>
      </c>
      <c r="M10" s="31" t="s">
        <v>158</v>
      </c>
      <c r="N10" s="34">
        <f t="shared" si="0"/>
        <v>0.41666666666666669</v>
      </c>
      <c r="O10" s="32" t="s">
        <v>194</v>
      </c>
    </row>
    <row r="11" spans="1:15" ht="51" x14ac:dyDescent="0.25">
      <c r="A11" s="41">
        <v>41275</v>
      </c>
      <c r="B11" s="31" t="s">
        <v>11</v>
      </c>
      <c r="C11" s="31" t="s">
        <v>30</v>
      </c>
      <c r="D11" s="35" t="s">
        <v>270</v>
      </c>
      <c r="E11" s="31" t="s">
        <v>4</v>
      </c>
      <c r="F11" s="31" t="s">
        <v>3</v>
      </c>
      <c r="G11" s="33">
        <v>10</v>
      </c>
      <c r="H11" s="30" t="s">
        <v>49</v>
      </c>
      <c r="I11" s="30" t="s">
        <v>237</v>
      </c>
      <c r="J11" s="31" t="s">
        <v>158</v>
      </c>
      <c r="K11" s="31" t="s">
        <v>156</v>
      </c>
      <c r="L11" s="31" t="s">
        <v>158</v>
      </c>
      <c r="M11" s="31" t="s">
        <v>158</v>
      </c>
      <c r="N11" s="34">
        <f t="shared" si="0"/>
        <v>0.5</v>
      </c>
      <c r="O11" s="32" t="s">
        <v>195</v>
      </c>
    </row>
    <row r="12" spans="1:15" ht="51" x14ac:dyDescent="0.25">
      <c r="A12" s="41">
        <v>41275</v>
      </c>
      <c r="B12" s="31" t="s">
        <v>12</v>
      </c>
      <c r="C12" s="31" t="s">
        <v>36</v>
      </c>
      <c r="D12" s="35" t="s">
        <v>269</v>
      </c>
      <c r="E12" s="31" t="s">
        <v>4</v>
      </c>
      <c r="F12" s="31" t="s">
        <v>3</v>
      </c>
      <c r="G12" s="33">
        <v>456132</v>
      </c>
      <c r="H12" s="30" t="s">
        <v>50</v>
      </c>
      <c r="I12" s="30" t="s">
        <v>237</v>
      </c>
      <c r="J12" s="31" t="s">
        <v>156</v>
      </c>
      <c r="K12" s="31" t="s">
        <v>156</v>
      </c>
      <c r="L12" s="31" t="s">
        <v>156</v>
      </c>
      <c r="M12" s="31" t="s">
        <v>156</v>
      </c>
      <c r="N12" s="34">
        <f t="shared" si="0"/>
        <v>1</v>
      </c>
      <c r="O12" s="32"/>
    </row>
    <row r="13" spans="1:15" ht="51" x14ac:dyDescent="0.25">
      <c r="A13" s="41">
        <v>41275</v>
      </c>
      <c r="B13" s="31" t="s">
        <v>13</v>
      </c>
      <c r="C13" s="31" t="s">
        <v>33</v>
      </c>
      <c r="D13" s="46" t="s">
        <v>268</v>
      </c>
      <c r="E13" s="31" t="s">
        <v>135</v>
      </c>
      <c r="F13" s="31" t="s">
        <v>167</v>
      </c>
      <c r="G13" s="33">
        <v>213</v>
      </c>
      <c r="H13" s="30" t="s">
        <v>122</v>
      </c>
      <c r="I13" s="30" t="s">
        <v>45</v>
      </c>
      <c r="J13" s="31" t="s">
        <v>157</v>
      </c>
      <c r="K13" s="31" t="s">
        <v>156</v>
      </c>
      <c r="L13" s="31" t="s">
        <v>159</v>
      </c>
      <c r="M13" s="31" t="s">
        <v>157</v>
      </c>
      <c r="N13" s="34">
        <f t="shared" si="0"/>
        <v>0.58333333333333337</v>
      </c>
      <c r="O13" s="32" t="s">
        <v>196</v>
      </c>
    </row>
    <row r="14" spans="1:15" ht="51" x14ac:dyDescent="0.25">
      <c r="A14" s="41">
        <v>41275</v>
      </c>
      <c r="B14" s="31" t="s">
        <v>14</v>
      </c>
      <c r="C14" s="31" t="s">
        <v>38</v>
      </c>
      <c r="D14" s="46" t="s">
        <v>267</v>
      </c>
      <c r="E14" s="31" t="s">
        <v>206</v>
      </c>
      <c r="F14" s="31" t="s">
        <v>3</v>
      </c>
      <c r="G14" s="33">
        <v>56</v>
      </c>
      <c r="H14" s="30" t="s">
        <v>122</v>
      </c>
      <c r="I14" s="30" t="s">
        <v>237</v>
      </c>
      <c r="J14" s="31" t="s">
        <v>156</v>
      </c>
      <c r="K14" s="31" t="s">
        <v>156</v>
      </c>
      <c r="L14" s="31" t="s">
        <v>156</v>
      </c>
      <c r="M14" s="31" t="s">
        <v>156</v>
      </c>
      <c r="N14" s="34">
        <f t="shared" si="0"/>
        <v>1</v>
      </c>
      <c r="O14" s="32"/>
    </row>
    <row r="15" spans="1:15" ht="51" x14ac:dyDescent="0.25">
      <c r="A15" s="41"/>
      <c r="B15" s="31" t="s">
        <v>15</v>
      </c>
      <c r="C15" s="31" t="s">
        <v>36</v>
      </c>
      <c r="D15" s="46" t="s">
        <v>266</v>
      </c>
      <c r="E15" s="31" t="s">
        <v>4</v>
      </c>
      <c r="F15" s="31" t="s">
        <v>6</v>
      </c>
      <c r="G15" s="33">
        <v>35</v>
      </c>
      <c r="H15" s="30" t="s">
        <v>122</v>
      </c>
      <c r="I15" s="30" t="s">
        <v>237</v>
      </c>
      <c r="J15" s="31" t="s">
        <v>156</v>
      </c>
      <c r="K15" s="31" t="s">
        <v>156</v>
      </c>
      <c r="L15" s="31" t="s">
        <v>157</v>
      </c>
      <c r="M15" s="31" t="s">
        <v>157</v>
      </c>
      <c r="N15" s="34">
        <f t="shared" si="0"/>
        <v>0.83333333333333337</v>
      </c>
      <c r="O15" s="32" t="s">
        <v>197</v>
      </c>
    </row>
    <row r="16" spans="1:15" ht="25.5" x14ac:dyDescent="0.25">
      <c r="A16" s="41">
        <v>41275</v>
      </c>
      <c r="B16" s="31" t="s">
        <v>16</v>
      </c>
      <c r="C16" s="31" t="s">
        <v>28</v>
      </c>
      <c r="D16" s="46" t="s">
        <v>265</v>
      </c>
      <c r="E16" s="31" t="s">
        <v>4</v>
      </c>
      <c r="F16" s="31" t="s">
        <v>3</v>
      </c>
      <c r="G16" s="33">
        <v>736</v>
      </c>
      <c r="H16" s="30" t="s">
        <v>50</v>
      </c>
      <c r="I16" s="30" t="s">
        <v>236</v>
      </c>
      <c r="J16" s="31" t="s">
        <v>156</v>
      </c>
      <c r="K16" s="31" t="s">
        <v>156</v>
      </c>
      <c r="L16" s="31" t="s">
        <v>156</v>
      </c>
      <c r="M16" s="31" t="s">
        <v>156</v>
      </c>
      <c r="N16" s="34">
        <f t="shared" si="0"/>
        <v>1</v>
      </c>
      <c r="O16" s="32"/>
    </row>
    <row r="17" spans="1:15" ht="63.75" x14ac:dyDescent="0.25">
      <c r="A17" s="41">
        <v>41275</v>
      </c>
      <c r="B17" s="31" t="s">
        <v>18</v>
      </c>
      <c r="C17" s="31" t="s">
        <v>31</v>
      </c>
      <c r="D17" s="46" t="s">
        <v>264</v>
      </c>
      <c r="E17" s="31" t="s">
        <v>201</v>
      </c>
      <c r="F17" s="31" t="s">
        <v>3</v>
      </c>
      <c r="G17" s="33">
        <v>500</v>
      </c>
      <c r="H17" s="30" t="s">
        <v>49</v>
      </c>
      <c r="I17" s="30" t="s">
        <v>237</v>
      </c>
      <c r="J17" s="31" t="s">
        <v>156</v>
      </c>
      <c r="K17" s="31" t="s">
        <v>156</v>
      </c>
      <c r="L17" s="31" t="s">
        <v>159</v>
      </c>
      <c r="M17" s="31" t="s">
        <v>157</v>
      </c>
      <c r="N17" s="34">
        <f t="shared" si="0"/>
        <v>0.66666666666666663</v>
      </c>
      <c r="O17" s="32"/>
    </row>
    <row r="18" spans="1:15" ht="38.25" x14ac:dyDescent="0.25">
      <c r="A18" s="41">
        <v>41275</v>
      </c>
      <c r="B18" s="31" t="s">
        <v>19</v>
      </c>
      <c r="C18" s="31" t="s">
        <v>31</v>
      </c>
      <c r="D18" s="46" t="s">
        <v>263</v>
      </c>
      <c r="E18" s="31" t="s">
        <v>135</v>
      </c>
      <c r="F18" s="31" t="s">
        <v>167</v>
      </c>
      <c r="G18" s="33">
        <v>12</v>
      </c>
      <c r="H18" s="30" t="s">
        <v>49</v>
      </c>
      <c r="I18" s="30" t="s">
        <v>45</v>
      </c>
      <c r="J18" s="31" t="s">
        <v>156</v>
      </c>
      <c r="K18" s="31" t="s">
        <v>156</v>
      </c>
      <c r="L18" s="31" t="s">
        <v>156</v>
      </c>
      <c r="M18" s="31" t="s">
        <v>157</v>
      </c>
      <c r="N18" s="34">
        <f t="shared" si="0"/>
        <v>0.91666666666666663</v>
      </c>
      <c r="O18" s="32"/>
    </row>
    <row r="19" spans="1:15" ht="25.5" x14ac:dyDescent="0.25">
      <c r="A19" s="41">
        <v>41275</v>
      </c>
      <c r="B19" s="31" t="s">
        <v>21</v>
      </c>
      <c r="C19" s="31" t="s">
        <v>34</v>
      </c>
      <c r="D19" s="46" t="s">
        <v>262</v>
      </c>
      <c r="E19" s="31" t="s">
        <v>206</v>
      </c>
      <c r="F19" s="31" t="s">
        <v>3</v>
      </c>
      <c r="G19" s="33">
        <v>3000</v>
      </c>
      <c r="H19" s="30" t="s">
        <v>122</v>
      </c>
      <c r="I19" s="30" t="s">
        <v>237</v>
      </c>
      <c r="J19" s="31" t="s">
        <v>156</v>
      </c>
      <c r="K19" s="31" t="s">
        <v>156</v>
      </c>
      <c r="L19" s="31" t="s">
        <v>159</v>
      </c>
      <c r="M19" s="31" t="s">
        <v>157</v>
      </c>
      <c r="N19" s="34">
        <f t="shared" si="0"/>
        <v>0.66666666666666663</v>
      </c>
      <c r="O19" s="32"/>
    </row>
    <row r="20" spans="1:15" x14ac:dyDescent="0.25">
      <c r="A20" s="41">
        <v>41275</v>
      </c>
      <c r="B20" s="31" t="s">
        <v>22</v>
      </c>
      <c r="C20" s="31" t="s">
        <v>32</v>
      </c>
      <c r="D20" s="46" t="s">
        <v>261</v>
      </c>
      <c r="E20" s="31" t="s">
        <v>17</v>
      </c>
      <c r="F20" s="31" t="s">
        <v>6</v>
      </c>
      <c r="G20" s="33">
        <v>90</v>
      </c>
      <c r="H20" s="30" t="s">
        <v>50</v>
      </c>
      <c r="I20" s="30" t="s">
        <v>237</v>
      </c>
      <c r="J20" s="31" t="s">
        <v>156</v>
      </c>
      <c r="K20" s="31" t="s">
        <v>156</v>
      </c>
      <c r="L20" s="31" t="s">
        <v>156</v>
      </c>
      <c r="M20" s="31" t="s">
        <v>157</v>
      </c>
      <c r="N20" s="34">
        <f t="shared" si="0"/>
        <v>0.91666666666666663</v>
      </c>
      <c r="O20" s="32"/>
    </row>
    <row r="21" spans="1:15" ht="25.5" x14ac:dyDescent="0.25">
      <c r="A21" s="41">
        <v>41275</v>
      </c>
      <c r="B21" s="31" t="s">
        <v>259</v>
      </c>
      <c r="C21" s="31" t="s">
        <v>32</v>
      </c>
      <c r="D21" s="46" t="s">
        <v>260</v>
      </c>
      <c r="E21" s="31" t="s">
        <v>202</v>
      </c>
      <c r="F21" s="31" t="s">
        <v>3</v>
      </c>
      <c r="G21" s="33">
        <v>12345</v>
      </c>
      <c r="H21" s="30" t="s">
        <v>50</v>
      </c>
      <c r="I21" s="30" t="s">
        <v>237</v>
      </c>
      <c r="J21" s="31" t="s">
        <v>158</v>
      </c>
      <c r="K21" s="31" t="s">
        <v>156</v>
      </c>
      <c r="L21" s="31" t="s">
        <v>158</v>
      </c>
      <c r="M21" s="31" t="s">
        <v>158</v>
      </c>
      <c r="N21" s="34">
        <f t="shared" si="0"/>
        <v>0.5</v>
      </c>
      <c r="O21" s="32"/>
    </row>
    <row r="22" spans="1:15" ht="63.75" x14ac:dyDescent="0.25">
      <c r="A22" s="41">
        <v>41275</v>
      </c>
      <c r="B22" s="31" t="s">
        <v>40</v>
      </c>
      <c r="C22" s="31" t="s">
        <v>35</v>
      </c>
      <c r="D22" s="46" t="s">
        <v>258</v>
      </c>
      <c r="E22" s="31" t="s">
        <v>20</v>
      </c>
      <c r="F22" s="31" t="s">
        <v>6</v>
      </c>
      <c r="G22" s="33">
        <v>987</v>
      </c>
      <c r="H22" s="30" t="s">
        <v>122</v>
      </c>
      <c r="I22" s="30" t="s">
        <v>237</v>
      </c>
      <c r="J22" s="31" t="s">
        <v>156</v>
      </c>
      <c r="K22" s="31" t="s">
        <v>156</v>
      </c>
      <c r="L22" s="31" t="s">
        <v>156</v>
      </c>
      <c r="M22" s="31" t="s">
        <v>157</v>
      </c>
      <c r="N22" s="34">
        <f t="shared" si="0"/>
        <v>0.91666666666666663</v>
      </c>
      <c r="O22" s="32"/>
    </row>
    <row r="23" spans="1:15" ht="25.5" x14ac:dyDescent="0.25">
      <c r="A23" s="41">
        <v>41275</v>
      </c>
      <c r="B23" s="31" t="s">
        <v>163</v>
      </c>
      <c r="C23" s="31" t="s">
        <v>28</v>
      </c>
      <c r="D23" s="46" t="s">
        <v>257</v>
      </c>
      <c r="E23" s="31" t="s">
        <v>203</v>
      </c>
      <c r="F23" s="31" t="s">
        <v>3</v>
      </c>
      <c r="G23" s="33">
        <v>25000</v>
      </c>
      <c r="H23" s="30" t="s">
        <v>50</v>
      </c>
      <c r="I23" s="30" t="s">
        <v>237</v>
      </c>
      <c r="J23" s="31" t="s">
        <v>156</v>
      </c>
      <c r="K23" s="31" t="s">
        <v>156</v>
      </c>
      <c r="L23" s="31" t="s">
        <v>156</v>
      </c>
      <c r="M23" s="31" t="s">
        <v>157</v>
      </c>
      <c r="N23" s="34">
        <f t="shared" si="0"/>
        <v>0.91666666666666663</v>
      </c>
      <c r="O23" s="32"/>
    </row>
    <row r="24" spans="1:15" x14ac:dyDescent="0.25">
      <c r="A24" s="41">
        <v>41275</v>
      </c>
      <c r="B24" s="31" t="s">
        <v>165</v>
      </c>
      <c r="C24" s="31" t="s">
        <v>64</v>
      </c>
      <c r="D24" s="46" t="s">
        <v>256</v>
      </c>
      <c r="E24" s="31" t="s">
        <v>166</v>
      </c>
      <c r="F24" s="31" t="s">
        <v>167</v>
      </c>
      <c r="G24" s="33">
        <v>25000</v>
      </c>
      <c r="H24" s="30" t="s">
        <v>49</v>
      </c>
      <c r="I24" s="30" t="s">
        <v>237</v>
      </c>
      <c r="J24" s="31" t="s">
        <v>155</v>
      </c>
      <c r="K24" s="31" t="s">
        <v>155</v>
      </c>
      <c r="L24" s="31" t="s">
        <v>155</v>
      </c>
      <c r="M24" s="31" t="s">
        <v>155</v>
      </c>
      <c r="N24" s="34">
        <f t="shared" si="0"/>
        <v>1</v>
      </c>
      <c r="O24" s="32"/>
    </row>
    <row r="25" spans="1:15" ht="25.5" x14ac:dyDescent="0.25">
      <c r="A25" s="41">
        <v>41275</v>
      </c>
      <c r="B25" s="31" t="s">
        <v>168</v>
      </c>
      <c r="C25" s="31" t="s">
        <v>28</v>
      </c>
      <c r="D25" s="46" t="s">
        <v>255</v>
      </c>
      <c r="E25" s="31" t="s">
        <v>4</v>
      </c>
      <c r="F25" s="31" t="s">
        <v>3</v>
      </c>
      <c r="G25" s="33">
        <v>25000</v>
      </c>
      <c r="H25" s="30" t="s">
        <v>50</v>
      </c>
      <c r="I25" s="30" t="s">
        <v>237</v>
      </c>
      <c r="J25" s="31" t="s">
        <v>156</v>
      </c>
      <c r="K25" s="31" t="s">
        <v>156</v>
      </c>
      <c r="L25" s="31" t="s">
        <v>156</v>
      </c>
      <c r="M25" s="31" t="s">
        <v>156</v>
      </c>
      <c r="N25" s="34">
        <f t="shared" si="0"/>
        <v>1</v>
      </c>
      <c r="O25" s="32"/>
    </row>
    <row r="26" spans="1:15" ht="51" x14ac:dyDescent="0.25">
      <c r="A26" s="41">
        <v>41275</v>
      </c>
      <c r="B26" s="31" t="s">
        <v>169</v>
      </c>
      <c r="C26" s="31" t="s">
        <v>28</v>
      </c>
      <c r="D26" s="46" t="s">
        <v>254</v>
      </c>
      <c r="E26" s="31" t="s">
        <v>4</v>
      </c>
      <c r="F26" s="31" t="s">
        <v>164</v>
      </c>
      <c r="G26" s="33">
        <v>1000</v>
      </c>
      <c r="H26" s="30" t="s">
        <v>50</v>
      </c>
      <c r="I26" s="30" t="s">
        <v>236</v>
      </c>
      <c r="J26" s="31" t="s">
        <v>155</v>
      </c>
      <c r="K26" s="31" t="s">
        <v>156</v>
      </c>
      <c r="L26" s="31" t="s">
        <v>156</v>
      </c>
      <c r="M26" s="31" t="s">
        <v>157</v>
      </c>
      <c r="N26" s="34">
        <f t="shared" si="0"/>
        <v>0.91666666666666663</v>
      </c>
      <c r="O26" s="32"/>
    </row>
    <row r="27" spans="1:15" ht="25.5" x14ac:dyDescent="0.25">
      <c r="A27" s="41">
        <v>41275</v>
      </c>
      <c r="B27" s="31" t="s">
        <v>170</v>
      </c>
      <c r="C27" s="31" t="s">
        <v>28</v>
      </c>
      <c r="D27" s="46" t="s">
        <v>253</v>
      </c>
      <c r="E27" s="31" t="s">
        <v>4</v>
      </c>
      <c r="F27" s="31" t="s">
        <v>3</v>
      </c>
      <c r="G27" s="33">
        <v>25000</v>
      </c>
      <c r="H27" s="30" t="s">
        <v>50</v>
      </c>
      <c r="I27" s="30" t="s">
        <v>236</v>
      </c>
      <c r="J27" s="31" t="s">
        <v>156</v>
      </c>
      <c r="K27" s="31" t="s">
        <v>156</v>
      </c>
      <c r="L27" s="31" t="s">
        <v>156</v>
      </c>
      <c r="M27" s="31" t="s">
        <v>156</v>
      </c>
      <c r="N27" s="34">
        <f t="shared" si="0"/>
        <v>1</v>
      </c>
      <c r="O27" s="32"/>
    </row>
    <row r="28" spans="1:15" ht="25.5" x14ac:dyDescent="0.25">
      <c r="A28" s="41">
        <v>41275</v>
      </c>
      <c r="B28" s="31" t="s">
        <v>171</v>
      </c>
      <c r="C28" s="31" t="s">
        <v>29</v>
      </c>
      <c r="D28" s="46" t="s">
        <v>252</v>
      </c>
      <c r="E28" s="31" t="s">
        <v>172</v>
      </c>
      <c r="F28" s="31" t="s">
        <v>173</v>
      </c>
      <c r="G28" s="33">
        <v>2500</v>
      </c>
      <c r="H28" s="30" t="s">
        <v>122</v>
      </c>
      <c r="I28" s="30" t="s">
        <v>174</v>
      </c>
      <c r="J28" s="31" t="s">
        <v>155</v>
      </c>
      <c r="K28" s="31" t="s">
        <v>155</v>
      </c>
      <c r="L28" s="31" t="s">
        <v>155</v>
      </c>
      <c r="M28" s="31" t="s">
        <v>155</v>
      </c>
      <c r="N28" s="34">
        <f t="shared" si="0"/>
        <v>1</v>
      </c>
      <c r="O28" s="32"/>
    </row>
    <row r="29" spans="1:15" ht="51.75" customHeight="1" x14ac:dyDescent="0.2">
      <c r="A29" s="41">
        <v>41275</v>
      </c>
      <c r="B29" s="31" t="s">
        <v>189</v>
      </c>
      <c r="C29" s="31" t="s">
        <v>30</v>
      </c>
      <c r="D29" s="47" t="s">
        <v>251</v>
      </c>
      <c r="E29" s="31" t="s">
        <v>4</v>
      </c>
      <c r="F29" s="31" t="s">
        <v>3</v>
      </c>
      <c r="G29" s="33">
        <v>25000</v>
      </c>
      <c r="H29" s="30" t="s">
        <v>49</v>
      </c>
      <c r="I29" s="30" t="s">
        <v>45</v>
      </c>
      <c r="J29" s="31" t="s">
        <v>157</v>
      </c>
      <c r="K29" s="31" t="s">
        <v>156</v>
      </c>
      <c r="L29" s="31" t="s">
        <v>157</v>
      </c>
      <c r="M29" s="31" t="s">
        <v>157</v>
      </c>
      <c r="N29" s="34">
        <f t="shared" si="0"/>
        <v>0.75</v>
      </c>
      <c r="O29" s="32"/>
    </row>
    <row r="30" spans="1:15" ht="54.75" customHeight="1" x14ac:dyDescent="0.25">
      <c r="A30" s="41">
        <v>41275</v>
      </c>
      <c r="B30" s="31" t="s">
        <v>175</v>
      </c>
      <c r="C30" s="31" t="s">
        <v>30</v>
      </c>
      <c r="D30" s="46" t="s">
        <v>250</v>
      </c>
      <c r="E30" s="31" t="s">
        <v>4</v>
      </c>
      <c r="F30" s="31" t="s">
        <v>164</v>
      </c>
      <c r="G30" s="33">
        <v>1000</v>
      </c>
      <c r="H30" s="30" t="s">
        <v>49</v>
      </c>
      <c r="I30" s="30" t="s">
        <v>174</v>
      </c>
      <c r="J30" s="31" t="s">
        <v>156</v>
      </c>
      <c r="K30" s="31" t="s">
        <v>155</v>
      </c>
      <c r="L30" s="31" t="s">
        <v>155</v>
      </c>
      <c r="M30" s="31" t="s">
        <v>158</v>
      </c>
      <c r="N30" s="34">
        <f t="shared" si="0"/>
        <v>0.83333333333333337</v>
      </c>
      <c r="O30" s="32"/>
    </row>
    <row r="31" spans="1:15" ht="25.5" x14ac:dyDescent="0.25">
      <c r="A31" s="41">
        <v>41275</v>
      </c>
      <c r="B31" s="31" t="s">
        <v>176</v>
      </c>
      <c r="C31" s="31" t="s">
        <v>30</v>
      </c>
      <c r="D31" s="46" t="s">
        <v>249</v>
      </c>
      <c r="E31" s="31" t="s">
        <v>172</v>
      </c>
      <c r="F31" s="31" t="s">
        <v>164</v>
      </c>
      <c r="G31" s="33">
        <v>100</v>
      </c>
      <c r="H31" s="30" t="s">
        <v>49</v>
      </c>
      <c r="I31" s="30" t="s">
        <v>237</v>
      </c>
      <c r="J31" s="31" t="s">
        <v>157</v>
      </c>
      <c r="K31" s="31" t="s">
        <v>156</v>
      </c>
      <c r="L31" s="31" t="s">
        <v>158</v>
      </c>
      <c r="M31" s="31" t="s">
        <v>158</v>
      </c>
      <c r="N31" s="34">
        <f t="shared" si="0"/>
        <v>0.58333333333333337</v>
      </c>
      <c r="O31" s="32"/>
    </row>
    <row r="32" spans="1:15" ht="31.5" customHeight="1" x14ac:dyDescent="0.25">
      <c r="A32" s="41">
        <v>41275</v>
      </c>
      <c r="B32" s="31" t="s">
        <v>177</v>
      </c>
      <c r="C32" s="31" t="s">
        <v>30</v>
      </c>
      <c r="D32" s="46" t="s">
        <v>248</v>
      </c>
      <c r="E32" s="31" t="s">
        <v>203</v>
      </c>
      <c r="F32" s="31" t="s">
        <v>167</v>
      </c>
      <c r="G32" s="33">
        <v>1500</v>
      </c>
      <c r="H32" s="30" t="s">
        <v>49</v>
      </c>
      <c r="I32" s="30" t="s">
        <v>237</v>
      </c>
      <c r="J32" s="31" t="s">
        <v>155</v>
      </c>
      <c r="K32" s="31" t="s">
        <v>155</v>
      </c>
      <c r="L32" s="31" t="s">
        <v>155</v>
      </c>
      <c r="M32" s="31" t="s">
        <v>155</v>
      </c>
      <c r="N32" s="34">
        <f t="shared" si="0"/>
        <v>1</v>
      </c>
      <c r="O32" s="32"/>
    </row>
    <row r="33" spans="1:15" ht="25.5" x14ac:dyDescent="0.25">
      <c r="A33" s="41">
        <v>41275</v>
      </c>
      <c r="B33" s="31" t="s">
        <v>178</v>
      </c>
      <c r="C33" s="31" t="s">
        <v>30</v>
      </c>
      <c r="D33" s="46" t="s">
        <v>247</v>
      </c>
      <c r="E33" s="31" t="s">
        <v>4</v>
      </c>
      <c r="F33" s="31" t="s">
        <v>3</v>
      </c>
      <c r="G33" s="33">
        <v>25000</v>
      </c>
      <c r="H33" s="30" t="s">
        <v>49</v>
      </c>
      <c r="I33" s="30" t="s">
        <v>45</v>
      </c>
      <c r="J33" s="31" t="s">
        <v>155</v>
      </c>
      <c r="K33" s="31" t="s">
        <v>155</v>
      </c>
      <c r="L33" s="31" t="s">
        <v>155</v>
      </c>
      <c r="M33" s="31" t="s">
        <v>156</v>
      </c>
      <c r="N33" s="34">
        <f t="shared" si="0"/>
        <v>1</v>
      </c>
      <c r="O33" s="32"/>
    </row>
    <row r="34" spans="1:15" x14ac:dyDescent="0.25">
      <c r="A34" s="41">
        <v>41275</v>
      </c>
      <c r="B34" s="31" t="s">
        <v>179</v>
      </c>
      <c r="C34" s="31" t="s">
        <v>31</v>
      </c>
      <c r="D34" s="46" t="s">
        <v>246</v>
      </c>
      <c r="E34" s="31" t="s">
        <v>4</v>
      </c>
      <c r="F34" s="31" t="s">
        <v>173</v>
      </c>
      <c r="G34" s="33">
        <v>500</v>
      </c>
      <c r="H34" s="30" t="s">
        <v>49</v>
      </c>
      <c r="I34" s="30" t="s">
        <v>174</v>
      </c>
      <c r="J34" s="31" t="s">
        <v>157</v>
      </c>
      <c r="K34" s="31" t="s">
        <v>156</v>
      </c>
      <c r="L34" s="31" t="s">
        <v>157</v>
      </c>
      <c r="M34" s="31" t="s">
        <v>156</v>
      </c>
      <c r="N34" s="34">
        <f t="shared" si="0"/>
        <v>0.83333333333333337</v>
      </c>
      <c r="O34" s="32"/>
    </row>
    <row r="35" spans="1:15" x14ac:dyDescent="0.25">
      <c r="A35" s="41">
        <v>41275</v>
      </c>
      <c r="B35" s="31" t="s">
        <v>180</v>
      </c>
      <c r="C35" s="31" t="s">
        <v>34</v>
      </c>
      <c r="D35" s="46" t="s">
        <v>245</v>
      </c>
      <c r="E35" s="31" t="s">
        <v>4</v>
      </c>
      <c r="F35" s="31" t="s">
        <v>3</v>
      </c>
      <c r="G35" s="33">
        <v>25000</v>
      </c>
      <c r="H35" s="30" t="s">
        <v>50</v>
      </c>
      <c r="I35" s="30" t="s">
        <v>236</v>
      </c>
      <c r="J35" s="31" t="s">
        <v>156</v>
      </c>
      <c r="K35" s="31" t="s">
        <v>157</v>
      </c>
      <c r="L35" s="31" t="s">
        <v>156</v>
      </c>
      <c r="M35" s="31" t="s">
        <v>158</v>
      </c>
      <c r="N35" s="34">
        <f t="shared" si="0"/>
        <v>0.75</v>
      </c>
      <c r="O35" s="32"/>
    </row>
    <row r="36" spans="1:15" ht="63.75" x14ac:dyDescent="0.25">
      <c r="A36" s="41">
        <v>41275</v>
      </c>
      <c r="B36" s="31" t="s">
        <v>182</v>
      </c>
      <c r="C36" s="31" t="s">
        <v>23</v>
      </c>
      <c r="D36" s="46" t="s">
        <v>244</v>
      </c>
      <c r="E36" s="31" t="s">
        <v>135</v>
      </c>
      <c r="F36" s="31" t="s">
        <v>173</v>
      </c>
      <c r="G36" s="33">
        <v>200</v>
      </c>
      <c r="H36" s="30" t="s">
        <v>49</v>
      </c>
      <c r="I36" s="30" t="s">
        <v>237</v>
      </c>
      <c r="J36" s="31" t="s">
        <v>155</v>
      </c>
      <c r="K36" s="31" t="s">
        <v>156</v>
      </c>
      <c r="L36" s="31" t="s">
        <v>156</v>
      </c>
      <c r="M36" s="31" t="s">
        <v>157</v>
      </c>
      <c r="N36" s="34">
        <f t="shared" si="0"/>
        <v>0.91666666666666663</v>
      </c>
      <c r="O36" s="32"/>
    </row>
    <row r="37" spans="1:15" ht="38.25" customHeight="1" x14ac:dyDescent="0.25">
      <c r="A37" s="41">
        <v>41275</v>
      </c>
      <c r="B37" s="31" t="s">
        <v>183</v>
      </c>
      <c r="C37" s="31" t="s">
        <v>36</v>
      </c>
      <c r="D37" s="46" t="s">
        <v>243</v>
      </c>
      <c r="E37" s="31" t="s">
        <v>184</v>
      </c>
      <c r="F37" s="31" t="s">
        <v>173</v>
      </c>
      <c r="G37" s="33">
        <v>100</v>
      </c>
      <c r="H37" s="30" t="s">
        <v>185</v>
      </c>
      <c r="I37" s="30" t="s">
        <v>45</v>
      </c>
      <c r="J37" s="31" t="s">
        <v>157</v>
      </c>
      <c r="K37" s="31" t="s">
        <v>156</v>
      </c>
      <c r="L37" s="31" t="s">
        <v>157</v>
      </c>
      <c r="M37" s="31" t="s">
        <v>156</v>
      </c>
      <c r="N37" s="34">
        <f t="shared" si="0"/>
        <v>0.83333333333333337</v>
      </c>
      <c r="O37" s="32"/>
    </row>
    <row r="38" spans="1:15" ht="51" x14ac:dyDescent="0.25">
      <c r="A38" s="41">
        <v>41275</v>
      </c>
      <c r="B38" s="31" t="s">
        <v>186</v>
      </c>
      <c r="C38" s="31" t="s">
        <v>38</v>
      </c>
      <c r="D38" s="46" t="s">
        <v>242</v>
      </c>
      <c r="E38" s="31" t="s">
        <v>4</v>
      </c>
      <c r="F38" s="31" t="s">
        <v>3</v>
      </c>
      <c r="G38" s="33">
        <v>25000</v>
      </c>
      <c r="H38" s="30" t="s">
        <v>49</v>
      </c>
      <c r="I38" s="30" t="s">
        <v>45</v>
      </c>
      <c r="J38" s="31" t="s">
        <v>155</v>
      </c>
      <c r="K38" s="31" t="s">
        <v>155</v>
      </c>
      <c r="L38" s="31" t="s">
        <v>155</v>
      </c>
      <c r="M38" s="31" t="s">
        <v>156</v>
      </c>
      <c r="N38" s="34">
        <f t="shared" si="0"/>
        <v>1</v>
      </c>
      <c r="O38" s="32"/>
    </row>
    <row r="39" spans="1:15" ht="38.25" x14ac:dyDescent="0.25">
      <c r="A39" s="41">
        <v>41275</v>
      </c>
      <c r="B39" s="31" t="s">
        <v>187</v>
      </c>
      <c r="C39" s="31" t="s">
        <v>38</v>
      </c>
      <c r="D39" s="46" t="s">
        <v>241</v>
      </c>
      <c r="E39" s="31" t="s">
        <v>188</v>
      </c>
      <c r="F39" s="31" t="s">
        <v>3</v>
      </c>
      <c r="G39" s="33">
        <v>2000</v>
      </c>
      <c r="H39" s="30" t="s">
        <v>49</v>
      </c>
      <c r="I39" s="30" t="s">
        <v>237</v>
      </c>
      <c r="J39" s="31" t="s">
        <v>156</v>
      </c>
      <c r="K39" s="31" t="s">
        <v>156</v>
      </c>
      <c r="L39" s="31" t="s">
        <v>156</v>
      </c>
      <c r="M39" s="31" t="s">
        <v>158</v>
      </c>
      <c r="N39" s="34">
        <f t="shared" si="0"/>
        <v>0.83333333333333337</v>
      </c>
      <c r="O39" s="32"/>
    </row>
    <row r="40" spans="1:15" x14ac:dyDescent="0.25">
      <c r="A40" s="11"/>
      <c r="D40" s="11"/>
    </row>
    <row r="41" spans="1:15" x14ac:dyDescent="0.25">
      <c r="A41" s="11"/>
      <c r="D41" s="11"/>
    </row>
    <row r="42" spans="1:15" x14ac:dyDescent="0.25">
      <c r="A42" s="11"/>
      <c r="D42" s="11"/>
    </row>
  </sheetData>
  <mergeCells count="4">
    <mergeCell ref="G1:I1"/>
    <mergeCell ref="G2:I2"/>
    <mergeCell ref="J4:M4"/>
    <mergeCell ref="G3:H3"/>
  </mergeCells>
  <conditionalFormatting sqref="J6:M39">
    <cfRule type="containsText" dxfId="19" priority="137" operator="containsText" text="Unknown">
      <formula>NOT(ISERROR(SEARCH("Unknown",J6)))</formula>
    </cfRule>
    <cfRule type="containsText" dxfId="18" priority="138" operator="containsText" text="Not Supportable">
      <formula>NOT(ISERROR(SEARCH("Not Supportable",J6)))</formula>
    </cfRule>
    <cfRule type="containsText" dxfId="17" priority="139" operator="containsText" text="Partially Supportable">
      <formula>NOT(ISERROR(SEARCH("Partially Supportable",J6)))</formula>
    </cfRule>
    <cfRule type="containsText" dxfId="16" priority="140" operator="containsText" text="Supportable">
      <formula>NOT(ISERROR(SEARCH("Supportable",J6)))</formula>
    </cfRule>
  </conditionalFormatting>
  <conditionalFormatting sqref="M6:M39">
    <cfRule type="containsText" dxfId="15" priority="129" operator="containsText" text="High">
      <formula>NOT(ISERROR(SEARCH("High",M6)))</formula>
    </cfRule>
    <cfRule type="containsText" dxfId="14" priority="136" operator="containsText" text="Low">
      <formula>NOT(ISERROR(SEARCH("Low",M6)))</formula>
    </cfRule>
  </conditionalFormatting>
  <conditionalFormatting sqref="M6:M39">
    <cfRule type="containsText" dxfId="13" priority="134" operator="containsText" text="High">
      <formula>NOT(ISERROR(SEARCH("High",M6)))</formula>
    </cfRule>
    <cfRule type="containsText" dxfId="12" priority="135" operator="containsText" text="Meduim">
      <formula>NOT(ISERROR(SEARCH("Meduim",M6)))</formula>
    </cfRule>
  </conditionalFormatting>
  <conditionalFormatting sqref="M6:M39">
    <cfRule type="containsText" dxfId="11" priority="130" operator="containsText" text="Medium">
      <formula>NOT(ISERROR(SEARCH("Medium",M6)))</formula>
    </cfRule>
    <cfRule type="containsText" dxfId="10" priority="131" operator="containsText" text="Low">
      <formula>NOT(ISERROR(SEARCH("Low",M6)))</formula>
    </cfRule>
    <cfRule type="containsText" dxfId="9" priority="132" operator="containsText" text="Low">
      <formula>NOT(ISERROR(SEARCH("Low",M6)))</formula>
    </cfRule>
    <cfRule type="containsText" dxfId="8" priority="133" operator="containsText" text="Meduim">
      <formula>NOT(ISERROR(SEARCH("Meduim",M6)))</formula>
    </cfRule>
  </conditionalFormatting>
  <conditionalFormatting sqref="J6:M39">
    <cfRule type="containsText" dxfId="7" priority="125" operator="containsText" text="0">
      <formula>NOT(ISERROR(SEARCH("0",J6)))</formula>
    </cfRule>
    <cfRule type="containsText" dxfId="6" priority="126" operator="containsText" text="1">
      <formula>NOT(ISERROR(SEARCH("1",J6)))</formula>
    </cfRule>
    <cfRule type="containsText" dxfId="5" priority="127" operator="containsText" text="2">
      <formula>NOT(ISERROR(SEARCH("2",J6)))</formula>
    </cfRule>
    <cfRule type="containsText" dxfId="4" priority="128" operator="containsText" text="3">
      <formula>NOT(ISERROR(SEARCH("3",J6)))</formula>
    </cfRule>
  </conditionalFormatting>
  <conditionalFormatting sqref="N6:N39">
    <cfRule type="containsText" dxfId="3" priority="1" operator="containsText" text="Unknown">
      <formula>NOT(ISERROR(SEARCH("Unknown",N6)))</formula>
    </cfRule>
    <cfRule type="containsText" dxfId="2" priority="2" operator="containsText" text="Not Supportable">
      <formula>NOT(ISERROR(SEARCH("Not Supportable",N6)))</formula>
    </cfRule>
    <cfRule type="containsText" dxfId="1" priority="3" operator="containsText" text="Partially Supportable">
      <formula>NOT(ISERROR(SEARCH("Partially Supportable",N6)))</formula>
    </cfRule>
    <cfRule type="containsText" dxfId="0" priority="4" operator="containsText" text="Supportable">
      <formula>NOT(ISERROR(SEARCH("Supportable",N6)))</formula>
    </cfRule>
  </conditionalFormatting>
  <dataValidations count="7">
    <dataValidation type="list" allowBlank="1" showInputMessage="1" showErrorMessage="1" sqref="H6:H39">
      <formula1>"Low,Meduim,High"</formula1>
    </dataValidation>
    <dataValidation type="list" allowBlank="1" showErrorMessage="1" sqref="C6:C39">
      <formula1>TYPESERVICE</formula1>
    </dataValidation>
    <dataValidation type="list" allowBlank="1" showInputMessage="1" showErrorMessage="1" sqref="J6:M39">
      <formula1>"3-Managed Solution,3-Supportable,2-Partially Supportable,1-Not Supportable,0-Unknown"</formula1>
    </dataValidation>
    <dataValidation type="list" allowBlank="1" showInputMessage="1" showErrorMessage="1" sqref="I6:I12">
      <formula1>"Bus Hrs,Ext Hrs,24x7 Uptime, 24x7 Full Service"</formula1>
    </dataValidation>
    <dataValidation operator="lessThan" allowBlank="1" showInputMessage="1" showErrorMessage="1" sqref="A6:A39"/>
    <dataValidation type="list" allowBlank="1" showInputMessage="1" showErrorMessage="1" sqref="I13:I39">
      <formula1>"Bus Hrs,Ext Hrs,24x7 Uptime, 24x7 Full Service"</formula1>
    </dataValidation>
    <dataValidation allowBlank="1" showErrorMessage="1" sqref="D13:D28 D30:D39 D6:D12"/>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I12" sqref="I12"/>
    </sheetView>
  </sheetViews>
  <sheetFormatPr defaultRowHeight="15" x14ac:dyDescent="0.25"/>
  <cols>
    <col min="1" max="1" width="42.5703125" style="1" customWidth="1"/>
    <col min="2" max="4" width="21.85546875" style="1" customWidth="1"/>
    <col min="5" max="5" width="46.7109375" style="1" customWidth="1"/>
    <col min="6" max="16384" width="9.140625" style="1"/>
  </cols>
  <sheetData>
    <row r="1" spans="1:5" ht="15.75" customHeight="1" x14ac:dyDescent="0.25">
      <c r="A1" s="61"/>
      <c r="B1" s="101"/>
      <c r="C1" s="102"/>
      <c r="D1" s="102"/>
      <c r="E1" s="103"/>
    </row>
    <row r="2" spans="1:5" ht="27.6" customHeight="1" thickBot="1" x14ac:dyDescent="0.3">
      <c r="A2" s="69" t="s">
        <v>283</v>
      </c>
      <c r="B2" s="62"/>
      <c r="C2" s="62"/>
      <c r="D2" s="62"/>
      <c r="E2" s="63"/>
    </row>
    <row r="3" spans="1:5" ht="15.75" x14ac:dyDescent="0.25">
      <c r="A3" s="68" t="s">
        <v>292</v>
      </c>
      <c r="B3" s="64"/>
      <c r="C3" s="65"/>
      <c r="D3" s="65"/>
      <c r="E3" s="66"/>
    </row>
    <row r="4" spans="1:5" ht="16.5" thickBot="1" x14ac:dyDescent="0.3">
      <c r="A4" s="96" t="s">
        <v>293</v>
      </c>
      <c r="B4" s="97"/>
      <c r="C4" s="97"/>
      <c r="D4" s="97"/>
      <c r="E4" s="98"/>
    </row>
    <row r="5" spans="1:5" ht="15.75" x14ac:dyDescent="0.25">
      <c r="A5" s="68" t="s">
        <v>304</v>
      </c>
      <c r="B5" s="64"/>
      <c r="C5" s="65"/>
      <c r="D5" s="65"/>
      <c r="E5" s="66"/>
    </row>
    <row r="6" spans="1:5" ht="16.5" thickBot="1" x14ac:dyDescent="0.3">
      <c r="A6" s="96" t="s">
        <v>300</v>
      </c>
      <c r="B6" s="97"/>
      <c r="C6" s="97"/>
      <c r="D6" s="97"/>
      <c r="E6" s="98"/>
    </row>
    <row r="7" spans="1:5" ht="15.75" x14ac:dyDescent="0.25">
      <c r="A7" s="68" t="s">
        <v>301</v>
      </c>
      <c r="B7" s="65"/>
      <c r="C7" s="65"/>
      <c r="D7" s="65"/>
      <c r="E7" s="66"/>
    </row>
    <row r="8" spans="1:5" ht="16.5" thickBot="1" x14ac:dyDescent="0.3">
      <c r="A8" s="96" t="s">
        <v>302</v>
      </c>
      <c r="B8" s="97"/>
      <c r="C8" s="97"/>
      <c r="D8" s="97"/>
      <c r="E8" s="98"/>
    </row>
    <row r="9" spans="1:5" ht="15.75" x14ac:dyDescent="0.25">
      <c r="A9" s="68" t="s">
        <v>294</v>
      </c>
      <c r="B9" s="65"/>
      <c r="C9" s="65"/>
      <c r="D9" s="65"/>
      <c r="E9" s="66"/>
    </row>
    <row r="10" spans="1:5" ht="16.5" thickBot="1" x14ac:dyDescent="0.3">
      <c r="A10" s="96" t="s">
        <v>295</v>
      </c>
      <c r="B10" s="97"/>
      <c r="C10" s="97"/>
      <c r="D10" s="97"/>
      <c r="E10" s="98"/>
    </row>
    <row r="11" spans="1:5" ht="15.75" x14ac:dyDescent="0.25">
      <c r="A11" s="68" t="s">
        <v>296</v>
      </c>
      <c r="B11" s="99"/>
      <c r="C11" s="99"/>
      <c r="D11" s="99"/>
      <c r="E11" s="100"/>
    </row>
    <row r="12" spans="1:5" ht="16.5" thickBot="1" x14ac:dyDescent="0.3">
      <c r="A12" s="96" t="s">
        <v>297</v>
      </c>
      <c r="B12" s="97"/>
      <c r="C12" s="97"/>
      <c r="D12" s="97"/>
      <c r="E12" s="98"/>
    </row>
    <row r="13" spans="1:5" ht="15.75" x14ac:dyDescent="0.25">
      <c r="A13" s="68" t="s">
        <v>303</v>
      </c>
      <c r="B13" s="64"/>
      <c r="C13" s="65"/>
      <c r="D13" s="65"/>
      <c r="E13" s="66"/>
    </row>
    <row r="14" spans="1:5" ht="16.5" thickBot="1" x14ac:dyDescent="0.3">
      <c r="A14" s="96" t="s">
        <v>298</v>
      </c>
      <c r="B14" s="97"/>
      <c r="C14" s="97"/>
      <c r="D14" s="97"/>
      <c r="E14" s="98"/>
    </row>
    <row r="15" spans="1:5" ht="15.75" x14ac:dyDescent="0.25">
      <c r="A15" s="67"/>
    </row>
    <row r="16" spans="1:5" ht="15.75" x14ac:dyDescent="0.25">
      <c r="A16" s="67" t="s">
        <v>299</v>
      </c>
    </row>
  </sheetData>
  <mergeCells count="8">
    <mergeCell ref="A10:E10"/>
    <mergeCell ref="B11:E11"/>
    <mergeCell ref="A12:E12"/>
    <mergeCell ref="A14:E14"/>
    <mergeCell ref="B1:E1"/>
    <mergeCell ref="A4:E4"/>
    <mergeCell ref="A6:E6"/>
    <mergeCell ref="A8:E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17"/>
  <sheetViews>
    <sheetView zoomScale="80" zoomScaleNormal="80" workbookViewId="0">
      <selection activeCell="K9" sqref="K9"/>
    </sheetView>
  </sheetViews>
  <sheetFormatPr defaultRowHeight="15" x14ac:dyDescent="0.25"/>
  <cols>
    <col min="1" max="1" width="31" customWidth="1"/>
  </cols>
  <sheetData>
    <row r="1" spans="1:8" ht="18.75" x14ac:dyDescent="0.3">
      <c r="A1" s="8" t="s">
        <v>152</v>
      </c>
    </row>
    <row r="2" spans="1:8" ht="15.75" x14ac:dyDescent="0.25">
      <c r="A2" s="24" t="s">
        <v>72</v>
      </c>
    </row>
    <row r="3" spans="1:8" s="1" customFormat="1" x14ac:dyDescent="0.25"/>
    <row r="4" spans="1:8" ht="15.75" x14ac:dyDescent="0.25">
      <c r="A4" s="22" t="s">
        <v>285</v>
      </c>
      <c r="B4" s="104" t="s">
        <v>57</v>
      </c>
      <c r="C4" s="104"/>
      <c r="D4" s="104"/>
      <c r="E4" s="104"/>
      <c r="F4" s="104"/>
      <c r="G4" s="104"/>
      <c r="H4" s="104"/>
    </row>
    <row r="5" spans="1:8" ht="96" customHeight="1" x14ac:dyDescent="0.25">
      <c r="A5" s="21" t="s">
        <v>28</v>
      </c>
      <c r="B5" s="83" t="s">
        <v>69</v>
      </c>
      <c r="C5" s="83"/>
      <c r="D5" s="83"/>
      <c r="E5" s="83"/>
      <c r="F5" s="83"/>
      <c r="G5" s="83"/>
      <c r="H5" s="83"/>
    </row>
    <row r="6" spans="1:8" ht="63.75" customHeight="1" x14ac:dyDescent="0.25">
      <c r="A6" s="21" t="s">
        <v>29</v>
      </c>
      <c r="B6" s="83" t="s">
        <v>123</v>
      </c>
      <c r="C6" s="83"/>
      <c r="D6" s="83"/>
      <c r="E6" s="83"/>
      <c r="F6" s="83"/>
      <c r="G6" s="83"/>
      <c r="H6" s="83"/>
    </row>
    <row r="7" spans="1:8" ht="94.5" customHeight="1" x14ac:dyDescent="0.25">
      <c r="A7" s="21" t="s">
        <v>30</v>
      </c>
      <c r="B7" s="83" t="s">
        <v>66</v>
      </c>
      <c r="C7" s="83"/>
      <c r="D7" s="83"/>
      <c r="E7" s="83"/>
      <c r="F7" s="83"/>
      <c r="G7" s="83"/>
      <c r="H7" s="83"/>
    </row>
    <row r="8" spans="1:8" ht="79.5" customHeight="1" x14ac:dyDescent="0.25">
      <c r="A8" s="21" t="s">
        <v>31</v>
      </c>
      <c r="B8" s="83" t="s">
        <v>70</v>
      </c>
      <c r="C8" s="83"/>
      <c r="D8" s="83"/>
      <c r="E8" s="83"/>
      <c r="F8" s="83"/>
      <c r="G8" s="83"/>
      <c r="H8" s="83"/>
    </row>
    <row r="9" spans="1:8" ht="48.75" customHeight="1" x14ac:dyDescent="0.25">
      <c r="A9" s="21" t="s">
        <v>32</v>
      </c>
      <c r="B9" s="83" t="s">
        <v>59</v>
      </c>
      <c r="C9" s="83"/>
      <c r="D9" s="83"/>
      <c r="E9" s="83"/>
      <c r="F9" s="83"/>
      <c r="G9" s="83"/>
      <c r="H9" s="83"/>
    </row>
    <row r="10" spans="1:8" ht="82.5" customHeight="1" x14ac:dyDescent="0.25">
      <c r="A10" s="21" t="s">
        <v>33</v>
      </c>
      <c r="B10" s="83" t="s">
        <v>60</v>
      </c>
      <c r="C10" s="83"/>
      <c r="D10" s="83"/>
      <c r="E10" s="83"/>
      <c r="F10" s="83"/>
      <c r="G10" s="83"/>
      <c r="H10" s="83"/>
    </row>
    <row r="11" spans="1:8" s="1" customFormat="1" ht="81" customHeight="1" x14ac:dyDescent="0.25">
      <c r="A11" s="21" t="s">
        <v>64</v>
      </c>
      <c r="B11" s="83" t="s">
        <v>65</v>
      </c>
      <c r="C11" s="83"/>
      <c r="D11" s="83"/>
      <c r="E11" s="83"/>
      <c r="F11" s="83"/>
      <c r="G11" s="83"/>
      <c r="H11" s="83"/>
    </row>
    <row r="12" spans="1:8" ht="107.25" customHeight="1" x14ac:dyDescent="0.25">
      <c r="A12" s="21" t="s">
        <v>34</v>
      </c>
      <c r="B12" s="83" t="s">
        <v>61</v>
      </c>
      <c r="C12" s="83"/>
      <c r="D12" s="83"/>
      <c r="E12" s="83"/>
      <c r="F12" s="83"/>
      <c r="G12" s="83"/>
      <c r="H12" s="83"/>
    </row>
    <row r="13" spans="1:8" ht="81" customHeight="1" x14ac:dyDescent="0.25">
      <c r="A13" s="21" t="s">
        <v>23</v>
      </c>
      <c r="B13" s="83" t="s">
        <v>62</v>
      </c>
      <c r="C13" s="83"/>
      <c r="D13" s="83"/>
      <c r="E13" s="83"/>
      <c r="F13" s="83"/>
      <c r="G13" s="83"/>
      <c r="H13" s="83"/>
    </row>
    <row r="14" spans="1:8" ht="169.5" customHeight="1" x14ac:dyDescent="0.25">
      <c r="A14" s="21" t="s">
        <v>58</v>
      </c>
      <c r="B14" s="83" t="s">
        <v>63</v>
      </c>
      <c r="C14" s="83"/>
      <c r="D14" s="83"/>
      <c r="E14" s="83"/>
      <c r="F14" s="83"/>
      <c r="G14" s="83"/>
      <c r="H14" s="83"/>
    </row>
    <row r="15" spans="1:8" ht="78" customHeight="1" x14ac:dyDescent="0.25">
      <c r="A15" s="21" t="s">
        <v>36</v>
      </c>
      <c r="B15" s="83" t="s">
        <v>124</v>
      </c>
      <c r="C15" s="83"/>
      <c r="D15" s="83"/>
      <c r="E15" s="83"/>
      <c r="F15" s="83"/>
      <c r="G15" s="83"/>
      <c r="H15" s="83"/>
    </row>
    <row r="16" spans="1:8" ht="86.25" customHeight="1" x14ac:dyDescent="0.25">
      <c r="A16" s="21" t="s">
        <v>37</v>
      </c>
      <c r="B16" s="83" t="s">
        <v>68</v>
      </c>
      <c r="C16" s="83"/>
      <c r="D16" s="83"/>
      <c r="E16" s="83"/>
      <c r="F16" s="83"/>
      <c r="G16" s="83"/>
      <c r="H16" s="83"/>
    </row>
    <row r="17" spans="1:8" ht="98.25" customHeight="1" x14ac:dyDescent="0.25">
      <c r="A17" s="21" t="s">
        <v>38</v>
      </c>
      <c r="B17" s="83" t="s">
        <v>67</v>
      </c>
      <c r="C17" s="83"/>
      <c r="D17" s="83"/>
      <c r="E17" s="83"/>
      <c r="F17" s="83"/>
      <c r="G17" s="83"/>
      <c r="H17" s="83"/>
    </row>
  </sheetData>
  <mergeCells count="14">
    <mergeCell ref="B9:H9"/>
    <mergeCell ref="B5:H5"/>
    <mergeCell ref="B4:H4"/>
    <mergeCell ref="B6:H6"/>
    <mergeCell ref="B7:H7"/>
    <mergeCell ref="B8:H8"/>
    <mergeCell ref="B17:H17"/>
    <mergeCell ref="B11:H11"/>
    <mergeCell ref="B10:H10"/>
    <mergeCell ref="B12:H12"/>
    <mergeCell ref="B13:H13"/>
    <mergeCell ref="B14:H14"/>
    <mergeCell ref="B15:H15"/>
    <mergeCell ref="B16:H1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M18" sqref="M18"/>
    </sheetView>
  </sheetViews>
  <sheetFormatPr defaultRowHeight="15" x14ac:dyDescent="0.25"/>
  <sheetData>
    <row r="1" spans="1:1" ht="15.75" x14ac:dyDescent="0.25">
      <c r="A1" s="70" t="s">
        <v>305</v>
      </c>
    </row>
    <row r="2" spans="1:1" ht="15.75" x14ac:dyDescent="0.25">
      <c r="A2" s="71" t="s">
        <v>306</v>
      </c>
    </row>
    <row r="3" spans="1:1" ht="15.75" x14ac:dyDescent="0.25">
      <c r="A3" s="72" t="s">
        <v>307</v>
      </c>
    </row>
    <row r="4" spans="1:1" ht="15.75" x14ac:dyDescent="0.25">
      <c r="A4" s="72" t="s">
        <v>308</v>
      </c>
    </row>
    <row r="5" spans="1:1" ht="15.75" x14ac:dyDescent="0.25">
      <c r="A5" s="72" t="s">
        <v>309</v>
      </c>
    </row>
    <row r="6" spans="1:1" ht="15.75" x14ac:dyDescent="0.25">
      <c r="A6" s="71" t="s">
        <v>310</v>
      </c>
    </row>
    <row r="7" spans="1:1" ht="15.75" x14ac:dyDescent="0.25">
      <c r="A7" s="72" t="s">
        <v>311</v>
      </c>
    </row>
    <row r="8" spans="1:1" ht="15.75" x14ac:dyDescent="0.25">
      <c r="A8" s="72" t="s">
        <v>312</v>
      </c>
    </row>
    <row r="9" spans="1:1" ht="15.75" x14ac:dyDescent="0.25">
      <c r="A9" s="72" t="s">
        <v>313</v>
      </c>
    </row>
    <row r="10" spans="1:1" ht="15.75" x14ac:dyDescent="0.25">
      <c r="A10" s="71" t="s">
        <v>314</v>
      </c>
    </row>
    <row r="11" spans="1:1" ht="15.75" x14ac:dyDescent="0.25">
      <c r="A11" s="72" t="s">
        <v>315</v>
      </c>
    </row>
    <row r="12" spans="1:1" ht="15.75" x14ac:dyDescent="0.25">
      <c r="A12" s="72" t="s">
        <v>316</v>
      </c>
    </row>
    <row r="13" spans="1:1" ht="15.75" x14ac:dyDescent="0.25">
      <c r="A13" s="72" t="s">
        <v>317</v>
      </c>
    </row>
    <row r="14" spans="1:1" ht="15.75" x14ac:dyDescent="0.25">
      <c r="A14" s="71"/>
    </row>
    <row r="15" spans="1:1" ht="15.75" x14ac:dyDescent="0.25">
      <c r="A15" s="71"/>
    </row>
    <row r="16" spans="1:1" ht="15.75" x14ac:dyDescent="0.25">
      <c r="A16" s="71"/>
    </row>
    <row r="17" spans="1:1" ht="15.75" x14ac:dyDescent="0.25">
      <c r="A17" s="7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H27" sqref="H27"/>
    </sheetView>
  </sheetViews>
  <sheetFormatPr defaultRowHeight="15" x14ac:dyDescent="0.25"/>
  <sheetData>
    <row r="1" spans="1:1" ht="15.75" x14ac:dyDescent="0.25">
      <c r="A1" s="70" t="s">
        <v>318</v>
      </c>
    </row>
    <row r="2" spans="1:1" ht="15.75" x14ac:dyDescent="0.25">
      <c r="A2" s="71" t="s">
        <v>306</v>
      </c>
    </row>
    <row r="3" spans="1:1" ht="15.75" x14ac:dyDescent="0.25">
      <c r="A3" s="72" t="s">
        <v>319</v>
      </c>
    </row>
    <row r="4" spans="1:1" ht="15.75" x14ac:dyDescent="0.25">
      <c r="A4" s="72" t="s">
        <v>320</v>
      </c>
    </row>
    <row r="5" spans="1:1" ht="15.75" x14ac:dyDescent="0.25">
      <c r="A5" s="72" t="s">
        <v>321</v>
      </c>
    </row>
    <row r="6" spans="1:1" ht="15.75" x14ac:dyDescent="0.25">
      <c r="A6" s="71" t="s">
        <v>310</v>
      </c>
    </row>
    <row r="7" spans="1:1" ht="15.75" x14ac:dyDescent="0.25">
      <c r="A7" s="72" t="s">
        <v>322</v>
      </c>
    </row>
    <row r="8" spans="1:1" ht="15.75" x14ac:dyDescent="0.25">
      <c r="A8" s="72" t="s">
        <v>323</v>
      </c>
    </row>
    <row r="9" spans="1:1" ht="15.75" x14ac:dyDescent="0.25">
      <c r="A9" s="72" t="s">
        <v>324</v>
      </c>
    </row>
    <row r="10" spans="1:1" ht="15.75" x14ac:dyDescent="0.25">
      <c r="A10" s="71" t="s">
        <v>314</v>
      </c>
    </row>
    <row r="11" spans="1:1" ht="15.75" x14ac:dyDescent="0.25">
      <c r="A11" s="72" t="s">
        <v>325</v>
      </c>
    </row>
    <row r="12" spans="1:1" ht="15.75" x14ac:dyDescent="0.25">
      <c r="A12" s="72" t="s">
        <v>326</v>
      </c>
    </row>
    <row r="13" spans="1:1" ht="15.75" x14ac:dyDescent="0.25">
      <c r="A13" s="72" t="s">
        <v>327</v>
      </c>
    </row>
    <row r="14" spans="1:1" ht="15.75" x14ac:dyDescent="0.25">
      <c r="A14" s="71"/>
    </row>
    <row r="15" spans="1:1" ht="15.75" x14ac:dyDescent="0.25">
      <c r="A15" s="71"/>
    </row>
    <row r="16" spans="1:1" ht="15.75" x14ac:dyDescent="0.25">
      <c r="A16" s="7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K25" sqref="K25"/>
    </sheetView>
  </sheetViews>
  <sheetFormatPr defaultRowHeight="15" x14ac:dyDescent="0.25"/>
  <sheetData>
    <row r="1" spans="1:1" ht="15.75" x14ac:dyDescent="0.25">
      <c r="A1" s="70" t="s">
        <v>328</v>
      </c>
    </row>
    <row r="2" spans="1:1" ht="15.75" x14ac:dyDescent="0.25">
      <c r="A2" s="71" t="s">
        <v>306</v>
      </c>
    </row>
    <row r="3" spans="1:1" ht="15.75" x14ac:dyDescent="0.25">
      <c r="A3" s="72" t="s">
        <v>329</v>
      </c>
    </row>
    <row r="4" spans="1:1" ht="15.75" x14ac:dyDescent="0.25">
      <c r="A4" s="72" t="s">
        <v>330</v>
      </c>
    </row>
    <row r="5" spans="1:1" ht="15.75" x14ac:dyDescent="0.25">
      <c r="A5" s="72" t="s">
        <v>331</v>
      </c>
    </row>
    <row r="6" spans="1:1" ht="15.75" x14ac:dyDescent="0.25">
      <c r="A6" s="71" t="s">
        <v>310</v>
      </c>
    </row>
    <row r="7" spans="1:1" ht="15.75" x14ac:dyDescent="0.25">
      <c r="A7" s="72" t="s">
        <v>332</v>
      </c>
    </row>
    <row r="8" spans="1:1" ht="15.75" x14ac:dyDescent="0.25">
      <c r="A8" s="72" t="s">
        <v>333</v>
      </c>
    </row>
    <row r="9" spans="1:1" ht="15.75" x14ac:dyDescent="0.25">
      <c r="A9" s="72" t="s">
        <v>334</v>
      </c>
    </row>
    <row r="10" spans="1:1" ht="15.75" x14ac:dyDescent="0.25">
      <c r="A10" s="71" t="s">
        <v>314</v>
      </c>
    </row>
    <row r="11" spans="1:1" ht="15.75" x14ac:dyDescent="0.25">
      <c r="A11" s="72" t="s">
        <v>335</v>
      </c>
    </row>
    <row r="12" spans="1:1" ht="15.75" x14ac:dyDescent="0.25">
      <c r="A12" s="72" t="s">
        <v>336</v>
      </c>
    </row>
    <row r="13" spans="1:1" ht="15.75" x14ac:dyDescent="0.25">
      <c r="A13" s="72" t="s">
        <v>337</v>
      </c>
    </row>
    <row r="14" spans="1:1" ht="15.75" x14ac:dyDescent="0.25">
      <c r="A14" s="71"/>
    </row>
    <row r="15" spans="1:1" ht="15.75" x14ac:dyDescent="0.25">
      <c r="A15" s="71"/>
    </row>
    <row r="16" spans="1:1" ht="15.75" x14ac:dyDescent="0.25">
      <c r="A16" s="7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Catalog Services Evaluation</vt:lpstr>
      <vt:lpstr>Overview</vt:lpstr>
      <vt:lpstr>Instructions</vt:lpstr>
      <vt:lpstr>Examples</vt:lpstr>
      <vt:lpstr>Service Area</vt:lpstr>
      <vt:lpstr>Type of IT Service</vt:lpstr>
      <vt:lpstr>Financial</vt:lpstr>
      <vt:lpstr>Customer</vt:lpstr>
      <vt:lpstr>Internal Ops</vt:lpstr>
      <vt:lpstr>Learning</vt:lpstr>
      <vt:lpstr>Infrastructure</vt:lpstr>
      <vt:lpstr>Networking</vt:lpstr>
      <vt:lpstr>Applications</vt:lpstr>
      <vt:lpstr>Personnel</vt:lpstr>
      <vt:lpstr>Data Classifications</vt:lpstr>
      <vt:lpstr>Sheet2</vt:lpstr>
      <vt:lpstr>dataclassifications</vt:lpstr>
      <vt:lpstr>TYPESERVICE</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Chirag</dc:creator>
  <cp:lastModifiedBy>Greg Williams</cp:lastModifiedBy>
  <dcterms:created xsi:type="dcterms:W3CDTF">2013-10-31T22:23:50Z</dcterms:created>
  <dcterms:modified xsi:type="dcterms:W3CDTF">2014-10-14T17:17:24Z</dcterms:modified>
</cp:coreProperties>
</file>